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sinisa_roknic_skole_hr/Documents/WEB stranica škole/Polugodišnji financijski izvještaji/2025.g/"/>
    </mc:Choice>
  </mc:AlternateContent>
  <xr:revisionPtr revIDLastSave="0" documentId="8_{CFD4E506-9285-4084-AE5B-6E5CB03092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žetak" sheetId="1" r:id="rId1"/>
    <sheet name=" Račun prihoda i rashoda" sheetId="2" r:id="rId2"/>
    <sheet name="Rashodi i prihodi prema izvoru " sheetId="3" r:id="rId3"/>
    <sheet name="Rashodi prema funkcijskoj kl" sheetId="4" r:id="rId4"/>
    <sheet name="Račun finan. prema ekon.kl." sheetId="5" r:id="rId5"/>
    <sheet name="Izvj.prema izvorima financiranj" sheetId="6" r:id="rId6"/>
    <sheet name="Preneseni višak-manjak" sheetId="7" r:id="rId7"/>
    <sheet name="Posebni dio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  <c r="C11" i="7"/>
  <c r="D33" i="1" l="1"/>
  <c r="F8" i="7"/>
  <c r="F7" i="7" s="1"/>
  <c r="F6" i="7" s="1"/>
  <c r="C7" i="7"/>
  <c r="C6" i="7" s="1"/>
  <c r="F11" i="7"/>
  <c r="E30" i="1"/>
  <c r="E31" i="1"/>
  <c r="D30" i="1"/>
  <c r="B30" i="1"/>
</calcChain>
</file>

<file path=xl/sharedStrings.xml><?xml version="1.0" encoding="utf-8"?>
<sst xmlns="http://schemas.openxmlformats.org/spreadsheetml/2006/main" count="675" uniqueCount="260">
  <si>
    <t>GODIŠNJE IZVRŠENJE FINANCIJSKOG PLANA PRORAČUNSKOG KORISNIKA DRŽAVNOG PRORAČUNA ZA 2025. GODINU</t>
  </si>
  <si>
    <t>1. OPĆI DIO</t>
  </si>
  <si>
    <t>SAŽETAK RAČUNA PRIHODA I RASHODA I RAČUNA FINANCIRANJA</t>
  </si>
  <si>
    <t>A) SAŽETAK RAČUNA PRIHODA I RASHODA</t>
  </si>
  <si>
    <t>Brojčana oznaka i naziv</t>
  </si>
  <si>
    <t>Ostvarenje / izvršenje
2024.</t>
  </si>
  <si>
    <t>Izvorni plan ili rebalans za 
2025.</t>
  </si>
  <si>
    <t>Tekući plan 2025.</t>
  </si>
  <si>
    <t xml:space="preserve">Indeks
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</si>
  <si>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</si>
  <si>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</si>
  <si>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</si>
  <si>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</si>
  <si>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</si>
  <si>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</si>
  <si>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</si>
  <si>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</si>
  <si>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Indeks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</si>
  <si>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</si>
  <si>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</si>
  <si>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</si>
  <si>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</si>
  <si>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 xml:space="preserve">Indeks </t>
  </si>
  <si>
    <t>92 UKUPAN DONOS VIŠKA / MANJKA IZ PRETHODNIH GODINA*</t>
  </si>
  <si>
    <t>VIŠAK / MANJAK + NETO FINANCIRANJE + PRENESENI REZULTAT</t>
  </si>
  <si>
    <t>1.2. RAČUN PRIHODA I RASHODA</t>
  </si>
  <si>
    <t xml:space="preserve">1.2.1. IZVJEŠTAJ O PRIHODIMA I RASHODIMA PREMA EKONOMSKOJ KLASIFIKACIJI </t>
  </si>
  <si>
    <t>Ostvarenje / izvršenje 
30.6.2024.</t>
  </si>
  <si>
    <t>Rebalans za 2025. godinu</t>
  </si>
  <si>
    <t>Tekući plan za 2025. godinu</t>
  </si>
  <si>
    <t>Ostvarenje / izvršenje 
30.6.2025.</t>
  </si>
  <si>
    <t>Indeks
 5 / 2</t>
  </si>
  <si>
    <t>Indeks
 5 / 4</t>
  </si>
  <si>
    <t>UKUPNO PRIHODI</t>
  </si>
  <si>
    <t>6</t>
  </si>
  <si>
    <t>Prihodi poslovanja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</si>
  <si>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</si>
  <si>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</si>
  <si>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</si>
  <si>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</si>
  <si>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</si>
  <si>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</si>
  <si>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</si>
  <si>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</si>
  <si>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</si>
  <si>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</si>
  <si>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</si>
  <si>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</si>
  <si>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66</t>
  </si>
  <si>
    <t>Prihodi od prodaje proizvoda i robe te pruženih usluga, prihodi od donacija te povrati po protestiranim jamstvima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</si>
  <si>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</si>
  <si>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</si>
  <si>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</si>
  <si>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</si>
  <si>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</si>
  <si>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</si>
  <si>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</si>
  <si>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 te povrat donacija i kapitalnih pomoći po protestiranim jamstvima</t>
  </si>
  <si>
    <t>6631</t>
  </si>
  <si>
    <t>Tekuće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</si>
  <si>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</si>
  <si>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</si>
  <si>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</si>
  <si>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</si>
  <si>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</si>
  <si>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</si>
  <si>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</si>
  <si>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</si>
  <si>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UKUPNO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</si>
  <si>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</si>
  <si>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</si>
  <si>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</si>
  <si>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</si>
  <si>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</si>
  <si>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</si>
  <si>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</si>
  <si>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</si>
  <si>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</si>
  <si>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</si>
  <si>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</si>
  <si>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</si>
  <si>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</si>
  <si>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</si>
  <si>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</si>
  <si>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</si>
  <si>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</si>
  <si>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</si>
  <si>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</si>
  <si>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</si>
  <si>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</si>
  <si>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</si>
  <si>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</si>
  <si>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</si>
  <si>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</si>
  <si>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</si>
  <si>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</si>
  <si>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</si>
  <si>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</si>
  <si>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</si>
  <si>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</si>
  <si>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</si>
  <si>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</si>
  <si>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</si>
  <si>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</si>
  <si>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</si>
  <si>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</si>
  <si>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</si>
  <si>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</si>
  <si>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</si>
  <si>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</si>
  <si>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3227</t>
  </si>
  <si>
    <t>Službena, radna i zaštitna odjeća i obuća</t>
  </si>
  <si>
    <t>323</t>
  </si>
  <si>
    <t>Rashodi za usluge</t>
  </si>
  <si>
    <t>3231</t>
  </si>
  <si>
    <t>Usluge telefona, interneta, pošte i prijevoza</t>
  </si>
  <si>
    <t>3232</t>
  </si>
  <si>
    <t>Usluge tekućeg i investicijskog održavanja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</si>
  <si>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</si>
  <si>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</si>
  <si>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</si>
  <si>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</si>
  <si>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</si>
  <si>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</si>
  <si>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</si>
  <si>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</si>
  <si>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</si>
  <si>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</si>
  <si>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</si>
  <si>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</si>
  <si>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</si>
  <si>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</si>
  <si>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</si>
  <si>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</si>
  <si>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</si>
  <si>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</si>
  <si>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</si>
  <si>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</si>
  <si>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</si>
  <si>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</si>
  <si>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</si>
  <si>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</si>
  <si>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</si>
  <si>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</si>
  <si>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</si>
  <si>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</si>
  <si>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</si>
  <si>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</si>
  <si>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</si>
  <si>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38</t>
  </si>
  <si>
    <t>Rashodi za donacije, kazne, naknade šteta i kapitalne pomoći</t>
  </si>
  <si>
    <t>4</t>
  </si>
  <si>
    <t>Rashodi za nabavu nefinancijske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</si>
  <si>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</si>
  <si>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</si>
  <si>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</si>
  <si>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</si>
  <si>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</si>
  <si>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</si>
  <si>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424</t>
  </si>
  <si>
    <t>Knjige, umjetnička djela i ostale izložbene vrijednosti</t>
  </si>
  <si>
    <t>4241</t>
  </si>
  <si>
    <t>Knjige</t>
  </si>
  <si>
    <t>1.2.2. IZVJEŠTAJ O PRIHODIMA I RASHODIMA PREMA IZVORIMA FINANCIRANJA</t>
  </si>
  <si>
    <t xml:space="preserve"> </t>
  </si>
  <si>
    <t>Ostvarenje / izvršenje 30.6.2024.</t>
  </si>
  <si>
    <t>Ostvarenje / izvršenje 30.6.2025.</t>
  </si>
  <si>
    <t>Indeks 
5 / 2</t>
  </si>
  <si>
    <t>VLASTITI PRIHODI</t>
  </si>
  <si>
    <t xml:space="preserve">VLASTITI PRIHODI </t>
  </si>
  <si>
    <t>PRIHODI ZA POSEBNE NAMJENE</t>
  </si>
  <si>
    <t>43</t>
  </si>
  <si>
    <t xml:space="preserve">OSTALI PRIHODI ZA POSEBNE NAMJENE </t>
  </si>
  <si>
    <t>48</t>
  </si>
  <si>
    <t>PRIHODI ZA POSEBNE NAMJENE - DEC</t>
  </si>
  <si>
    <t>5</t>
  </si>
  <si>
    <t>POMOĆI</t>
  </si>
  <si>
    <t>51</t>
  </si>
  <si>
    <t>OSTALE POMOĆI</t>
  </si>
  <si>
    <t>52</t>
  </si>
  <si>
    <t>POMOĆI EU</t>
  </si>
  <si>
    <t>DONACIJE</t>
  </si>
  <si>
    <t>61</t>
  </si>
  <si>
    <t>DONACIJE - VSŽ</t>
  </si>
  <si>
    <t>1.2.3. IZVJEŠTAJ O RASHODIMA PREMA FUNKCIJSKOJ KLASIFIKACIJI</t>
  </si>
  <si>
    <t>Izvršenje 
30.6.2024.</t>
  </si>
  <si>
    <t>Izvršenje 30.6.2025.</t>
  </si>
  <si>
    <t>Indeks 
5 / 4</t>
  </si>
  <si>
    <t>09 Obrazovanje</t>
  </si>
  <si>
    <t>091 Predškolsko i osnovno obrazovanje</t>
  </si>
  <si>
    <t>096 Dodatne usluge u obrazovanju</t>
  </si>
  <si>
    <t>1.3. RAČUN FINANCIRANJA</t>
  </si>
  <si>
    <t>1.3.1. IZVJEŠTAJ RAČUNA FINANCIRANJA PREMA EKONOMSKOJ KLASIFIKACIJI</t>
  </si>
  <si>
    <t>Tekući plan</t>
  </si>
  <si>
    <t>1.3.2. IZVJEŠTAJ RAČUNA FINANCIRANJA PREMA IZVORIMA FINANCIRANJA</t>
  </si>
  <si>
    <t>PRENESENI VIŠAK ILI PRENESENI MANJAK</t>
  </si>
  <si>
    <t xml:space="preserve">Ukupno </t>
  </si>
  <si>
    <t>2. POSEBNI DIO
2.1. IZVJEŠTAJ PO PROGRAMSKOJ KLASIFIKACIJI</t>
  </si>
  <si>
    <t>Indeks     
4 / 3</t>
  </si>
  <si>
    <t xml:space="preserve">UKUPNO : </t>
  </si>
  <si>
    <t>GLAVA    05002</t>
  </si>
  <si>
    <t>ŠKOLSTVO</t>
  </si>
  <si>
    <t>Izvor financiranja   31</t>
  </si>
  <si>
    <t>Izvor financiranja   43</t>
  </si>
  <si>
    <t>Izvor financiranja   48</t>
  </si>
  <si>
    <t>Izvor financiranja   51</t>
  </si>
  <si>
    <t>Izvor financiranja   52</t>
  </si>
  <si>
    <t>Izvor financiranja   61</t>
  </si>
  <si>
    <t>PROGRAM    1023</t>
  </si>
  <si>
    <t>FINANCIRANJE ŠKOLSTVA IZVAN ŽUPANIJSKOG PRORAČUNA</t>
  </si>
  <si>
    <t>Aktivnost A1023 01</t>
  </si>
  <si>
    <t>VLASTITI PRIHODI-OSNOVNO ŠKOLSTVO</t>
  </si>
  <si>
    <t>3225</t>
  </si>
  <si>
    <t>Sitni inventar i autogume</t>
  </si>
  <si>
    <t>381</t>
  </si>
  <si>
    <t>3812</t>
  </si>
  <si>
    <t>Tekuće donacije u naravi</t>
  </si>
  <si>
    <t>372</t>
  </si>
  <si>
    <t>Ostale naknade građanima i kućanstvima iz proračuna</t>
  </si>
  <si>
    <t>3722</t>
  </si>
  <si>
    <t>Naknade građanima i kućanstvima u naravi</t>
  </si>
  <si>
    <t>PROGRAM    1052</t>
  </si>
  <si>
    <t>JAVNE POTREBE U ODGOJNO-OBRAZOVNOM SUSTAVU VSŽ</t>
  </si>
  <si>
    <t>Tekući projekt T1052 03</t>
  </si>
  <si>
    <t>ŠKOLSKA SHEMA VOĆA, POVRĆA I MLIJEKA</t>
  </si>
  <si>
    <t>Tekući projekt T1052 05</t>
  </si>
  <si>
    <t>ŠKOLSKA PREHRANA</t>
  </si>
  <si>
    <t>Tekući projekt T1052 07</t>
  </si>
  <si>
    <t>HIGIJENSKE POTREPŠTINE (PROJEKT MROSP-A)</t>
  </si>
  <si>
    <t>Aktivnost A1052 07</t>
  </si>
  <si>
    <t>POMOĆNIK U NASTAVI 8.</t>
  </si>
  <si>
    <t>Aktivnost A1052 09</t>
  </si>
  <si>
    <t>ŠKOLSKI MEDNI DAN</t>
  </si>
  <si>
    <t>PROGRAM    1054</t>
  </si>
  <si>
    <t xml:space="preserve">FINANCIRANJE OŠ PREMA MINIMALNOM STANDARDU </t>
  </si>
  <si>
    <t>Aktivnost A01</t>
  </si>
  <si>
    <t>FINANCIJSKI I MATERIJALNI RASHODI OŠ (STVARNI TROŠKOVI)</t>
  </si>
  <si>
    <t>Kapitalni projekt K01</t>
  </si>
  <si>
    <t>IZGRADNJA, REKONSTRUKCIJA, ADAPTACIJA I OPREMANJE OBJEKATA OŠ</t>
  </si>
  <si>
    <t>4223</t>
  </si>
  <si>
    <t>Oprema za održavanje i zaštitu</t>
  </si>
  <si>
    <t>4226</t>
  </si>
  <si>
    <t>Sportska i glazbena oprema</t>
  </si>
  <si>
    <t>Aktivnost A02</t>
  </si>
  <si>
    <t>OPĆI TROŠKOVI OŠ (MATERIJALNI TROŠKOVI)</t>
  </si>
  <si>
    <t>3233</t>
  </si>
  <si>
    <t>Usluge promidžbe i informiranja</t>
  </si>
  <si>
    <t>Kapitalni projekt K02</t>
  </si>
  <si>
    <t>TEKUĆE, HITNO I PLANSKO ODRŽAVANJE OBJEKATA I OPREME OŠ</t>
  </si>
  <si>
    <t xml:space="preserve">5 = 4 / 2 </t>
  </si>
  <si>
    <t xml:space="preserve"> 6 = 4 / 3 </t>
  </si>
  <si>
    <t>5 = 4 / 2</t>
  </si>
  <si>
    <t xml:space="preserve">6 = 4 / 3 </t>
  </si>
  <si>
    <t xml:space="preserve">Napomena:
* Redak UKUPAN DONOS VIŠKA / MANJKA IZ PRETHODNIH GODINA služi kao informacija i ne uzima se u obzir kod uravnoteženja proračuna, već se proračun uravnotežuje retkom IZ PRETHODNIH VIŠAK / MANJAK GODINA KOJI ĆE SE POKRITI / RASPOREDITI.
</t>
  </si>
  <si>
    <t>Vlastiti izvori</t>
  </si>
  <si>
    <t>Rezultat poslovanja</t>
  </si>
  <si>
    <t>Višak/manjak prihoda</t>
  </si>
  <si>
    <t xml:space="preserve">Višak prihoda </t>
  </si>
  <si>
    <t>92 VIŠAK/MANJAK  IZ PRETHODNIH GODINA KOJI ĆE SE RASPOREDITI / POKRITI</t>
  </si>
  <si>
    <t>9221/9222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</si>
</sst>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  <family val="2"/>
      <charset val="238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1" xfId="0" applyFont="1" applyBorder="1" applyAlignment="1">
      <alignment horizontal="center" vertical="center" wrapText="1" shrinkToFit="1" readingOrder="1"/>
    </xf>
    <xf numFmtId="49" fontId="3" fillId="0" borderId="1" xfId="0" applyNumberFormat="1" applyFont="1" applyBorder="1" applyAlignment="1">
      <alignment horizontal="center" vertical="center" wrapText="1" shrinkToFit="1" readingOrder="1"/>
    </xf>
    <xf numFmtId="0" fontId="3" fillId="0" borderId="2" xfId="0" applyFont="1" applyBorder="1" applyAlignment="1">
      <alignment horizontal="center" vertical="center" wrapText="1" shrinkToFit="1" readingOrder="1"/>
    </xf>
    <xf numFmtId="0" fontId="3" fillId="0" borderId="3" xfId="0" applyFont="1" applyBorder="1" applyAlignment="1">
      <alignment horizontal="center" vertical="center" wrapText="1" shrinkToFit="1" readingOrder="1"/>
    </xf>
    <xf numFmtId="0" fontId="3" fillId="0" borderId="4" xfId="0" applyFont="1" applyBorder="1" applyAlignment="1">
      <alignment horizontal="center" vertical="center" wrapText="1" shrinkToFit="1" readingOrder="1"/>
    </xf>
    <xf numFmtId="0" fontId="3" fillId="0" borderId="5" xfId="0" applyFont="1" applyBorder="1" applyAlignment="1">
      <alignment horizontal="center" vertical="center" wrapText="1" shrinkToFit="1" readingOrder="1"/>
    </xf>
    <xf numFmtId="0" fontId="3" fillId="0" borderId="6" xfId="0" applyFont="1" applyBorder="1" applyAlignment="1">
      <alignment horizontal="center" vertical="center" wrapText="1" shrinkToFit="1" readingOrder="1"/>
    </xf>
    <xf numFmtId="0" fontId="3" fillId="2" borderId="4" xfId="0" applyFont="1" applyFill="1" applyBorder="1" applyAlignment="1">
      <alignment horizontal="left" vertical="center" wrapText="1" shrinkToFit="1" readingOrder="1"/>
    </xf>
    <xf numFmtId="4" fontId="3" fillId="2" borderId="4" xfId="0" applyNumberFormat="1" applyFont="1" applyFill="1" applyBorder="1" applyAlignment="1">
      <alignment horizontal="right" vertical="center" wrapText="1" shrinkToFit="1" readingOrder="1"/>
    </xf>
    <xf numFmtId="4" fontId="3" fillId="2" borderId="5" xfId="0" applyNumberFormat="1" applyFont="1" applyFill="1" applyBorder="1" applyAlignment="1">
      <alignment horizontal="right" vertical="center" wrapText="1" shrinkToFit="1" readingOrder="1"/>
    </xf>
    <xf numFmtId="4" fontId="3" fillId="2" borderId="6" xfId="0" applyNumberFormat="1" applyFont="1" applyFill="1" applyBorder="1" applyAlignment="1">
      <alignment horizontal="right" vertical="center" wrapText="1" shrinkToFit="1" readingOrder="1"/>
    </xf>
    <xf numFmtId="0" fontId="4" fillId="0" borderId="4" xfId="0" applyFont="1" applyBorder="1" applyAlignment="1">
      <alignment horizontal="lef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4" fontId="4" fillId="0" borderId="5" xfId="0" applyNumberFormat="1" applyFont="1" applyBorder="1" applyAlignment="1">
      <alignment horizontal="right" vertical="center" wrapText="1" shrinkToFit="1" readingOrder="1"/>
    </xf>
    <xf numFmtId="4" fontId="4" fillId="0" borderId="6" xfId="0" applyNumberFormat="1" applyFont="1" applyBorder="1" applyAlignment="1">
      <alignment horizontal="right" vertical="center" wrapText="1" shrinkToFit="1" readingOrder="1"/>
    </xf>
    <xf numFmtId="0" fontId="3" fillId="2" borderId="5" xfId="0" applyFont="1" applyFill="1" applyBorder="1" applyAlignment="1">
      <alignment horizontal="right" vertical="center" wrapText="1" shrinkToFit="1" readingOrder="1"/>
    </xf>
    <xf numFmtId="49" fontId="3" fillId="0" borderId="2" xfId="0" applyNumberFormat="1" applyFont="1" applyBorder="1" applyAlignment="1">
      <alignment horizontal="center" vertical="center" wrapText="1" shrinkToFit="1" readingOrder="1"/>
    </xf>
    <xf numFmtId="0" fontId="4" fillId="3" borderId="5" xfId="0" applyFont="1" applyFill="1" applyBorder="1" applyAlignment="1">
      <alignment horizontal="left" vertical="center" wrapText="1" shrinkToFit="1" readingOrder="1"/>
    </xf>
    <xf numFmtId="4" fontId="4" fillId="3" borderId="5" xfId="0" applyNumberFormat="1" applyFont="1" applyFill="1" applyBorder="1" applyAlignment="1">
      <alignment horizontal="right" vertical="center" wrapText="1" shrinkToFit="1" readingOrder="1"/>
    </xf>
    <xf numFmtId="4" fontId="4" fillId="3" borderId="6" xfId="0" applyNumberFormat="1" applyFont="1" applyFill="1" applyBorder="1" applyAlignment="1">
      <alignment horizontal="right" vertical="center" wrapText="1" shrinkToFit="1" readingOrder="1"/>
    </xf>
    <xf numFmtId="0" fontId="3" fillId="2" borderId="5" xfId="0" applyFont="1" applyFill="1" applyBorder="1" applyAlignment="1">
      <alignment horizontal="left" vertical="center" wrapText="1" shrinkToFit="1" readingOrder="1"/>
    </xf>
    <xf numFmtId="0" fontId="3" fillId="0" borderId="2" xfId="0" applyFont="1" applyBorder="1" applyAlignment="1">
      <alignment horizontal="left" vertical="center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  <xf numFmtId="49" fontId="1" fillId="0" borderId="0" xfId="0" applyNumberFormat="1" applyFont="1" applyAlignment="1">
      <alignment vertical="top" wrapText="1" shrinkToFit="1" readingOrder="1"/>
    </xf>
    <xf numFmtId="0" fontId="1" fillId="0" borderId="0" xfId="0" applyFont="1" applyAlignment="1">
      <alignment vertical="top" wrapText="1" shrinkToFit="1" readingOrder="1"/>
    </xf>
    <xf numFmtId="0" fontId="2" fillId="0" borderId="0" xfId="0" applyFont="1" applyAlignment="1">
      <alignment vertical="top" wrapText="1" shrinkToFit="1" readingOrder="1"/>
    </xf>
    <xf numFmtId="0" fontId="3" fillId="0" borderId="0" xfId="0" applyFont="1" applyAlignment="1">
      <alignment vertical="top" wrapText="1" shrinkToFit="1" readingOrder="1"/>
    </xf>
    <xf numFmtId="0" fontId="3" fillId="0" borderId="7" xfId="0" applyFont="1" applyBorder="1" applyAlignment="1">
      <alignment horizontal="right" vertical="center" wrapText="1" shrinkToFit="1" readingOrder="1"/>
    </xf>
    <xf numFmtId="0" fontId="8" fillId="2" borderId="2" xfId="0" applyFont="1" applyFill="1" applyBorder="1" applyAlignment="1">
      <alignment horizontal="center" vertical="center" wrapText="1" shrinkToFit="1" readingOrder="1"/>
    </xf>
    <xf numFmtId="49" fontId="8" fillId="2" borderId="3" xfId="0" applyNumberFormat="1" applyFont="1" applyFill="1" applyBorder="1" applyAlignment="1">
      <alignment horizontal="center" vertical="center" wrapText="1" shrinkToFit="1" readingOrder="1"/>
    </xf>
    <xf numFmtId="0" fontId="8" fillId="2" borderId="3" xfId="0" applyFont="1" applyFill="1" applyBorder="1" applyAlignment="1">
      <alignment horizontal="center" vertical="center" wrapText="1" shrinkToFit="1" readingOrder="1"/>
    </xf>
    <xf numFmtId="0" fontId="9" fillId="0" borderId="6" xfId="0" applyFont="1" applyBorder="1" applyAlignment="1">
      <alignment horizontal="center" vertical="center" wrapText="1" shrinkToFit="1" readingOrder="1"/>
    </xf>
    <xf numFmtId="0" fontId="8" fillId="0" borderId="2" xfId="0" applyFont="1" applyBorder="1" applyAlignment="1">
      <alignment horizontal="left" vertical="center" wrapText="1" shrinkToFit="1" readingOrder="1"/>
    </xf>
    <xf numFmtId="49" fontId="8" fillId="0" borderId="3" xfId="0" applyNumberFormat="1" applyFont="1" applyBorder="1" applyAlignment="1">
      <alignment horizontal="left" vertical="center" wrapText="1" shrinkToFit="1" readingOrder="1"/>
    </xf>
    <xf numFmtId="4" fontId="8" fillId="0" borderId="3" xfId="0" applyNumberFormat="1" applyFont="1" applyBorder="1" applyAlignment="1">
      <alignment horizontal="right" vertical="center" wrapText="1" shrinkToFit="1" readingOrder="1"/>
    </xf>
    <xf numFmtId="49" fontId="8" fillId="0" borderId="2" xfId="0" applyNumberFormat="1" applyFont="1" applyBorder="1" applyAlignment="1">
      <alignment horizontal="left" vertical="center" wrapText="1" shrinkToFit="1" readingOrder="1"/>
    </xf>
    <xf numFmtId="49" fontId="10" fillId="0" borderId="2" xfId="0" applyNumberFormat="1" applyFont="1" applyBorder="1" applyAlignment="1">
      <alignment horizontal="left" vertical="center" wrapText="1" shrinkToFit="1" readingOrder="1"/>
    </xf>
    <xf numFmtId="49" fontId="10" fillId="0" borderId="3" xfId="0" applyNumberFormat="1" applyFont="1" applyBorder="1" applyAlignment="1">
      <alignment horizontal="left" vertical="center" wrapText="1" shrinkToFit="1" readingOrder="1"/>
    </xf>
    <xf numFmtId="4" fontId="10" fillId="0" borderId="3" xfId="0" applyNumberFormat="1" applyFont="1" applyBorder="1" applyAlignment="1">
      <alignment horizontal="right" vertical="center" wrapText="1" shrinkToFit="1" readingOrder="1"/>
    </xf>
    <xf numFmtId="0" fontId="10" fillId="0" borderId="3" xfId="0" applyFont="1" applyBorder="1" applyAlignment="1">
      <alignment horizontal="right" vertical="center" wrapText="1" shrinkToFit="1" readingOrder="1"/>
    </xf>
    <xf numFmtId="0" fontId="12" fillId="0" borderId="2" xfId="0" applyFont="1" applyBorder="1" applyAlignment="1">
      <alignment horizontal="left" vertical="center" wrapText="1" shrinkToFit="1" readingOrder="1"/>
    </xf>
    <xf numFmtId="0" fontId="12" fillId="0" borderId="3" xfId="0" applyFont="1" applyBorder="1" applyAlignment="1">
      <alignment horizontal="left" vertical="center" wrapText="1" shrinkToFit="1" readingOrder="1"/>
    </xf>
    <xf numFmtId="4" fontId="12" fillId="0" borderId="3" xfId="0" applyNumberFormat="1" applyFont="1" applyBorder="1" applyAlignment="1">
      <alignment horizontal="right" vertical="center" wrapText="1" shrinkToFit="1" readingOrder="1"/>
    </xf>
    <xf numFmtId="0" fontId="10" fillId="0" borderId="2" xfId="0" applyFont="1" applyBorder="1" applyAlignment="1">
      <alignment horizontal="left" vertical="center" wrapText="1" shrinkToFit="1" readingOrder="1"/>
    </xf>
    <xf numFmtId="0" fontId="10" fillId="0" borderId="3" xfId="0" applyFont="1" applyBorder="1" applyAlignment="1">
      <alignment horizontal="left" vertical="center" wrapText="1" shrinkToFit="1" readingOrder="1"/>
    </xf>
    <xf numFmtId="49" fontId="12" fillId="0" borderId="2" xfId="0" applyNumberFormat="1" applyFont="1" applyBorder="1" applyAlignment="1">
      <alignment horizontal="left" vertical="center" wrapText="1" shrinkToFit="1" readingOrder="1"/>
    </xf>
    <xf numFmtId="49" fontId="12" fillId="0" borderId="3" xfId="0" applyNumberFormat="1" applyFont="1" applyBorder="1" applyAlignment="1">
      <alignment horizontal="left" vertical="center" wrapText="1" shrinkToFit="1" readingOrder="1"/>
    </xf>
    <xf numFmtId="0" fontId="8" fillId="0" borderId="5" xfId="0" applyFont="1" applyBorder="1" applyAlignment="1">
      <alignment horizontal="center" vertical="center" wrapText="1" shrinkToFit="1" readingOrder="1"/>
    </xf>
    <xf numFmtId="0" fontId="8" fillId="0" borderId="6" xfId="0" applyFont="1" applyBorder="1" applyAlignment="1">
      <alignment horizontal="center" vertical="center" wrapText="1" shrinkToFit="1" readingOrder="1"/>
    </xf>
    <xf numFmtId="0" fontId="8" fillId="0" borderId="5" xfId="0" applyFont="1" applyBorder="1" applyAlignment="1">
      <alignment horizontal="left" vertical="center" wrapText="1" shrinkToFit="1" readingOrder="1"/>
    </xf>
    <xf numFmtId="4" fontId="8" fillId="0" borderId="6" xfId="0" applyNumberFormat="1" applyFont="1" applyBorder="1" applyAlignment="1">
      <alignment horizontal="right" vertical="center" wrapText="1" shrinkToFit="1" readingOrder="1"/>
    </xf>
    <xf numFmtId="49" fontId="8" fillId="0" borderId="5" xfId="0" applyNumberFormat="1" applyFont="1" applyBorder="1" applyAlignment="1">
      <alignment horizontal="left" vertical="center" wrapText="1" shrinkToFit="1" readingOrder="1"/>
    </xf>
    <xf numFmtId="49" fontId="12" fillId="0" borderId="5" xfId="0" applyNumberFormat="1" applyFont="1" applyBorder="1" applyAlignment="1">
      <alignment horizontal="left" vertical="center" wrapText="1" shrinkToFit="1" readingOrder="1"/>
    </xf>
    <xf numFmtId="4" fontId="12" fillId="0" borderId="6" xfId="0" applyNumberFormat="1" applyFont="1" applyBorder="1" applyAlignment="1">
      <alignment horizontal="right" vertical="center" wrapText="1" shrinkToFit="1" readingOrder="1"/>
    </xf>
    <xf numFmtId="0" fontId="8" fillId="0" borderId="6" xfId="0" applyFont="1" applyBorder="1" applyAlignment="1">
      <alignment horizontal="left" vertical="center" wrapText="1" shrinkToFit="1" readingOrder="1"/>
    </xf>
    <xf numFmtId="0" fontId="10" fillId="0" borderId="5" xfId="0" applyFont="1" applyBorder="1" applyAlignment="1">
      <alignment horizontal="left" vertical="center" wrapText="1" shrinkToFit="1" readingOrder="1"/>
    </xf>
    <xf numFmtId="0" fontId="10" fillId="0" borderId="6" xfId="0" applyFont="1" applyBorder="1" applyAlignment="1">
      <alignment horizontal="left" vertical="center" wrapText="1" shrinkToFit="1" readingOrder="1"/>
    </xf>
    <xf numFmtId="4" fontId="10" fillId="0" borderId="6" xfId="0" applyNumberFormat="1" applyFont="1" applyBorder="1" applyAlignment="1">
      <alignment horizontal="right" vertical="center" wrapText="1" shrinkToFit="1" readingOrder="1"/>
    </xf>
    <xf numFmtId="0" fontId="10" fillId="0" borderId="6" xfId="0" applyFont="1" applyBorder="1" applyAlignment="1">
      <alignment horizontal="right" vertical="center" wrapText="1" shrinkToFit="1" readingOrder="1"/>
    </xf>
    <xf numFmtId="0" fontId="8" fillId="0" borderId="6" xfId="0" applyFont="1" applyBorder="1" applyAlignment="1">
      <alignment horizontal="right" vertical="center" wrapText="1" shrinkToFit="1" readingOrder="1"/>
    </xf>
    <xf numFmtId="0" fontId="8" fillId="0" borderId="3" xfId="0" applyFont="1" applyBorder="1" applyAlignment="1">
      <alignment horizontal="center" vertical="center" wrapText="1" shrinkToFit="1" readingOrder="1"/>
    </xf>
    <xf numFmtId="49" fontId="8" fillId="0" borderId="6" xfId="0" applyNumberFormat="1" applyFont="1" applyBorder="1" applyAlignment="1">
      <alignment horizontal="left" vertical="center" wrapText="1" shrinkToFit="1" readingOrder="1"/>
    </xf>
    <xf numFmtId="49" fontId="12" fillId="0" borderId="6" xfId="0" applyNumberFormat="1" applyFont="1" applyBorder="1" applyAlignment="1">
      <alignment horizontal="left" vertical="center" wrapText="1" shrinkToFit="1" readingOrder="1"/>
    </xf>
    <xf numFmtId="49" fontId="10" fillId="0" borderId="6" xfId="0" applyNumberFormat="1" applyFont="1" applyBorder="1" applyAlignment="1">
      <alignment horizontal="left" vertical="center" wrapText="1" shrinkToFit="1" readingOrder="1"/>
    </xf>
    <xf numFmtId="0" fontId="13" fillId="0" borderId="6" xfId="0" applyFont="1" applyBorder="1" applyAlignment="1">
      <alignment horizontal="left" vertical="top" wrapText="1" shrinkToFit="1" readingOrder="1"/>
    </xf>
    <xf numFmtId="4" fontId="13" fillId="0" borderId="6" xfId="0" applyNumberFormat="1" applyFont="1" applyBorder="1" applyAlignment="1">
      <alignment horizontal="left" vertical="top" wrapText="1" shrinkToFit="1" readingOrder="1"/>
    </xf>
    <xf numFmtId="4" fontId="3" fillId="4" borderId="5" xfId="0" applyNumberFormat="1" applyFont="1" applyFill="1" applyBorder="1" applyAlignment="1">
      <alignment horizontal="right" vertical="center" wrapText="1" shrinkToFit="1" readingOrder="1"/>
    </xf>
    <xf numFmtId="0" fontId="5" fillId="0" borderId="0" xfId="0" applyFont="1" applyAlignment="1">
      <alignment horizontal="left" vertical="top" wrapText="1" shrinkToFit="1" readingOrder="1"/>
    </xf>
    <xf numFmtId="0" fontId="3" fillId="0" borderId="0" xfId="0" applyFont="1" applyAlignment="1">
      <alignment horizontal="left" vertical="top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1" fillId="0" borderId="0" xfId="0" applyFont="1" applyAlignment="1">
      <alignment horizontal="center" vertical="top" wrapText="1" shrinkToFit="1" readingOrder="1"/>
    </xf>
    <xf numFmtId="0" fontId="2" fillId="0" borderId="0" xfId="0" applyFont="1" applyAlignment="1">
      <alignment horizontal="center" vertical="top" wrapText="1" shrinkToFit="1" readingOrder="1"/>
    </xf>
    <xf numFmtId="0" fontId="2" fillId="0" borderId="8" xfId="0" applyFont="1" applyBorder="1" applyAlignment="1">
      <alignment horizontal="center" vertical="top" wrapText="1" shrinkToFit="1" readingOrder="1"/>
    </xf>
    <xf numFmtId="0" fontId="9" fillId="0" borderId="5" xfId="0" applyFont="1" applyBorder="1" applyAlignment="1">
      <alignment horizontal="center" vertical="center" wrapText="1" shrinkToFit="1" readingOrder="1"/>
    </xf>
    <xf numFmtId="0" fontId="6" fillId="0" borderId="0" xfId="0" applyFont="1" applyAlignment="1">
      <alignment horizontal="center" vertical="top" wrapText="1" shrinkToFit="1" readingOrder="1"/>
    </xf>
    <xf numFmtId="0" fontId="7" fillId="0" borderId="0" xfId="0" applyFont="1" applyAlignment="1">
      <alignment horizontal="center" vertical="top" wrapText="1" shrinkToFit="1" readingOrder="1"/>
    </xf>
    <xf numFmtId="0" fontId="8" fillId="2" borderId="2" xfId="0" applyFont="1" applyFill="1" applyBorder="1" applyAlignment="1">
      <alignment horizontal="center" vertical="center" wrapText="1" shrinkToFit="1" readingOrder="1"/>
    </xf>
    <xf numFmtId="49" fontId="11" fillId="0" borderId="0" xfId="0" applyNumberFormat="1" applyFont="1" applyAlignment="1">
      <alignment horizontal="center" vertical="top" wrapText="1" shrinkToFit="1" readingOrder="1"/>
    </xf>
    <xf numFmtId="0" fontId="7" fillId="0" borderId="0" xfId="0" applyFont="1" applyAlignment="1">
      <alignment horizontal="center" vertical="center" wrapText="1" shrinkToFit="1" readingOrder="1"/>
    </xf>
    <xf numFmtId="0" fontId="11" fillId="0" borderId="0" xfId="0" applyFont="1" applyAlignment="1">
      <alignment horizontal="center" vertical="top" wrapText="1" shrinkToFit="1" readingOrder="1"/>
    </xf>
    <xf numFmtId="0" fontId="6" fillId="0" borderId="0" xfId="0" applyFont="1" applyAlignment="1">
      <alignment horizontal="center" vertical="center" wrapText="1" shrinkToFit="1" readingOrder="1"/>
    </xf>
    <xf numFmtId="0" fontId="11" fillId="0" borderId="0" xfId="0" applyFont="1" applyAlignment="1">
      <alignment horizontal="center" vertical="center" wrapText="1" shrinkToFit="1" readingOrder="1"/>
    </xf>
    <xf numFmtId="0" fontId="8" fillId="0" borderId="2" xfId="0" applyFont="1" applyBorder="1" applyAlignment="1">
      <alignment horizontal="left" vertical="center" wrapText="1" shrinkToFit="1" readingOrder="1"/>
    </xf>
    <xf numFmtId="49" fontId="8" fillId="0" borderId="5" xfId="0" applyNumberFormat="1" applyFont="1" applyBorder="1" applyAlignment="1">
      <alignment horizontal="left" vertical="center" wrapText="1" shrinkToFit="1" readingOrder="1"/>
    </xf>
    <xf numFmtId="49" fontId="6" fillId="0" borderId="0" xfId="0" applyNumberFormat="1" applyFont="1" applyAlignment="1">
      <alignment horizontal="center" vertical="top" wrapText="1" shrinkToFit="1" readingOrder="1"/>
    </xf>
    <xf numFmtId="0" fontId="8" fillId="0" borderId="2" xfId="0" applyFont="1" applyBorder="1" applyAlignment="1">
      <alignment horizontal="center" vertical="center" wrapText="1" shrinkToFit="1" readingOrder="1"/>
    </xf>
    <xf numFmtId="49" fontId="8" fillId="0" borderId="5" xfId="0" applyNumberFormat="1" applyFont="1" applyBorder="1" applyAlignment="1">
      <alignment horizontal="right" vertical="center" wrapText="1" shrinkToFit="1" readingOrder="1"/>
    </xf>
    <xf numFmtId="49" fontId="10" fillId="0" borderId="5" xfId="0" applyNumberFormat="1" applyFont="1" applyBorder="1" applyAlignment="1">
      <alignment horizontal="left" vertical="center" wrapText="1" shrinkToFit="1" readingOrder="1"/>
    </xf>
    <xf numFmtId="49" fontId="12" fillId="0" borderId="5" xfId="0" applyNumberFormat="1" applyFont="1" applyBorder="1" applyAlignment="1">
      <alignment horizontal="left" vertical="center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I35"/>
  <sheetViews>
    <sheetView showGridLines="0" tabSelected="1" workbookViewId="0">
      <selection activeCell="D34" sqref="D34"/>
    </sheetView>
  </sheetViews>
  <sheetFormatPr defaultRowHeight="14.4" x14ac:dyDescent="0.3"/>
  <cols>
    <col min="1" max="1" width="48.5546875" customWidth="1"/>
    <col min="2" max="4" width="16.21875" customWidth="1"/>
    <col min="5" max="6" width="8.21875" customWidth="1"/>
    <col min="7" max="7" width="16.21875" customWidth="1"/>
    <col min="8" max="8" width="12.21875" customWidth="1"/>
    <col min="9" max="9" width="0.77734375" customWidth="1"/>
    <col min="10" max="10" width="8.6640625" customWidth="1"/>
  </cols>
  <sheetData>
    <row r="1" spans="1:9" ht="30.75" customHeight="1" x14ac:dyDescent="0.3">
      <c r="A1" s="71" t="s">
        <v>0</v>
      </c>
      <c r="B1" s="71"/>
      <c r="C1" s="71"/>
      <c r="D1" s="71"/>
      <c r="E1" s="71"/>
      <c r="F1" s="71"/>
      <c r="G1" s="24"/>
      <c r="H1" s="24"/>
      <c r="I1" s="24"/>
    </row>
    <row r="2" spans="1:9" ht="8.25" customHeight="1" x14ac:dyDescent="0.3"/>
    <row r="3" spans="1:9" ht="14.25" customHeight="1" x14ac:dyDescent="0.3">
      <c r="A3" s="72" t="s">
        <v>1</v>
      </c>
      <c r="B3" s="72"/>
      <c r="C3" s="72"/>
      <c r="D3" s="72"/>
      <c r="E3" s="72"/>
      <c r="F3" s="72"/>
      <c r="G3" s="25"/>
      <c r="H3" s="25"/>
      <c r="I3" s="25"/>
    </row>
    <row r="4" spans="1:9" ht="5.25" customHeight="1" x14ac:dyDescent="0.3"/>
    <row r="5" spans="1:9" ht="13.5" customHeight="1" x14ac:dyDescent="0.3">
      <c r="A5" s="72" t="s">
        <v>2</v>
      </c>
      <c r="B5" s="72"/>
      <c r="C5" s="72"/>
      <c r="D5" s="72"/>
      <c r="E5" s="72"/>
      <c r="F5" s="72"/>
      <c r="G5" s="25"/>
      <c r="H5" s="25"/>
      <c r="I5" s="25"/>
    </row>
    <row r="6" spans="1:9" ht="11.25" customHeight="1" x14ac:dyDescent="0.3"/>
    <row r="7" spans="1:9" ht="12.75" customHeight="1" x14ac:dyDescent="0.3">
      <c r="A7" s="73" t="s">
        <v>3</v>
      </c>
      <c r="B7" s="73"/>
      <c r="C7" s="73"/>
      <c r="D7" s="73"/>
      <c r="E7" s="73"/>
      <c r="F7" s="73"/>
      <c r="G7" s="26"/>
      <c r="H7" s="26"/>
      <c r="I7" s="26"/>
    </row>
    <row r="8" spans="1:9" ht="1.5" customHeight="1" x14ac:dyDescent="0.3"/>
    <row r="9" spans="1:9" ht="35.25" customHeight="1" x14ac:dyDescent="0.3">
      <c r="A9" s="1" t="s">
        <v>4</v>
      </c>
      <c r="B9" s="2" t="s">
        <v>5</v>
      </c>
      <c r="C9" s="2" t="s">
        <v>6</v>
      </c>
      <c r="D9" s="2" t="s">
        <v>7</v>
      </c>
      <c r="E9" s="3" t="s">
        <v>8</v>
      </c>
      <c r="F9" s="4" t="s">
        <v>8</v>
      </c>
    </row>
    <row r="10" spans="1:9" ht="17.25" customHeight="1" x14ac:dyDescent="0.3">
      <c r="A10" s="5">
        <v>1</v>
      </c>
      <c r="B10" s="5">
        <v>2</v>
      </c>
      <c r="C10" s="5">
        <v>3</v>
      </c>
      <c r="D10" s="5">
        <v>4</v>
      </c>
      <c r="E10" s="6" t="s">
        <v>249</v>
      </c>
      <c r="F10" s="7" t="s">
        <v>250</v>
      </c>
    </row>
    <row r="11" spans="1:9" ht="16.5" customHeight="1" x14ac:dyDescent="0.3">
      <c r="A11" s="8" t="s">
        <v>9</v>
      </c>
      <c r="B11" s="9">
        <v>609724.57999999996</v>
      </c>
      <c r="C11" s="9">
        <v>1469197</v>
      </c>
      <c r="D11" s="9">
        <v>696342.14</v>
      </c>
      <c r="E11" s="10">
        <v>114.21</v>
      </c>
      <c r="F11" s="11">
        <v>47.4</v>
      </c>
    </row>
    <row r="12" spans="1:9" ht="17.25" customHeight="1" x14ac:dyDescent="0.3">
      <c r="A12" s="12" t="s">
        <v>10</v>
      </c>
      <c r="B12" s="13">
        <v>609724.57999999996</v>
      </c>
      <c r="C12" s="13">
        <v>1469197</v>
      </c>
      <c r="D12" s="13">
        <v>696342.14</v>
      </c>
      <c r="E12" s="14">
        <v>114.21</v>
      </c>
      <c r="F12" s="15">
        <v>47.4</v>
      </c>
    </row>
    <row r="13" spans="1:9" ht="17.25" customHeight="1" x14ac:dyDescent="0.3">
      <c r="A13" s="12" t="s">
        <v>11</v>
      </c>
      <c r="B13" s="13">
        <v>0</v>
      </c>
      <c r="C13" s="13">
        <v>0</v>
      </c>
      <c r="D13" s="13">
        <v>0</v>
      </c>
      <c r="E13" s="14">
        <v>0</v>
      </c>
      <c r="F13" s="15">
        <v>0</v>
      </c>
    </row>
    <row r="14" spans="1:9" ht="16.5" customHeight="1" x14ac:dyDescent="0.3">
      <c r="A14" s="8" t="s">
        <v>12</v>
      </c>
      <c r="B14" s="9">
        <v>603104.64</v>
      </c>
      <c r="C14" s="9">
        <v>1469197</v>
      </c>
      <c r="D14" s="9">
        <v>795350.85</v>
      </c>
      <c r="E14" s="16">
        <v>131.88</v>
      </c>
      <c r="F14" s="11">
        <v>54.14</v>
      </c>
    </row>
    <row r="15" spans="1:9" ht="17.25" customHeight="1" x14ac:dyDescent="0.3">
      <c r="A15" s="12" t="s">
        <v>13</v>
      </c>
      <c r="B15" s="13">
        <v>602897.68000000005</v>
      </c>
      <c r="C15" s="13">
        <v>1447697</v>
      </c>
      <c r="D15" s="13">
        <v>794852.85</v>
      </c>
      <c r="E15" s="14">
        <v>131.84</v>
      </c>
      <c r="F15" s="15">
        <v>54.9</v>
      </c>
    </row>
    <row r="16" spans="1:9" ht="17.25" customHeight="1" x14ac:dyDescent="0.3">
      <c r="A16" s="12" t="s">
        <v>14</v>
      </c>
      <c r="B16" s="13">
        <v>206.96</v>
      </c>
      <c r="C16" s="13">
        <v>21500</v>
      </c>
      <c r="D16" s="13">
        <v>498</v>
      </c>
      <c r="E16" s="14">
        <v>240.63</v>
      </c>
      <c r="F16" s="15">
        <v>2.3199999999999998</v>
      </c>
    </row>
    <row r="17" spans="1:9" ht="16.5" customHeight="1" x14ac:dyDescent="0.3">
      <c r="A17" s="8" t="s">
        <v>15</v>
      </c>
      <c r="B17" s="9">
        <v>6619.94</v>
      </c>
      <c r="C17" s="9">
        <v>0</v>
      </c>
      <c r="D17" s="9">
        <v>-99008.71</v>
      </c>
      <c r="E17" s="10"/>
      <c r="F17" s="11">
        <v>0</v>
      </c>
    </row>
    <row r="18" spans="1:9" ht="8.25" customHeight="1" x14ac:dyDescent="0.3"/>
    <row r="19" spans="1:9" ht="12.75" customHeight="1" x14ac:dyDescent="0.3">
      <c r="A19" s="73" t="s">
        <v>16</v>
      </c>
      <c r="B19" s="73"/>
      <c r="C19" s="73"/>
      <c r="D19" s="73"/>
      <c r="E19" s="73"/>
      <c r="F19" s="73"/>
      <c r="G19" s="26"/>
      <c r="H19" s="26"/>
      <c r="I19" s="26"/>
    </row>
    <row r="20" spans="1:9" ht="1.5" customHeight="1" x14ac:dyDescent="0.3"/>
    <row r="21" spans="1:9" ht="35.25" customHeight="1" x14ac:dyDescent="0.3">
      <c r="A21" s="1" t="s">
        <v>4</v>
      </c>
      <c r="B21" s="2" t="s">
        <v>5</v>
      </c>
      <c r="C21" s="2" t="s">
        <v>6</v>
      </c>
      <c r="D21" s="2" t="s">
        <v>7</v>
      </c>
      <c r="E21" s="3" t="s">
        <v>17</v>
      </c>
      <c r="F21" s="4" t="s">
        <v>17</v>
      </c>
    </row>
    <row r="22" spans="1:9" ht="17.25" customHeight="1" x14ac:dyDescent="0.3">
      <c r="A22" s="5">
        <v>1</v>
      </c>
      <c r="B22" s="5">
        <v>2</v>
      </c>
      <c r="C22" s="5">
        <v>3</v>
      </c>
      <c r="D22" s="5">
        <v>4</v>
      </c>
      <c r="E22" s="6" t="s">
        <v>251</v>
      </c>
      <c r="F22" s="7" t="s">
        <v>252</v>
      </c>
    </row>
    <row r="23" spans="1:9" ht="16.5" customHeight="1" x14ac:dyDescent="0.3">
      <c r="A23" s="12" t="s">
        <v>18</v>
      </c>
      <c r="B23" s="13">
        <v>0</v>
      </c>
      <c r="C23" s="13">
        <v>0</v>
      </c>
      <c r="D23" s="13">
        <v>0</v>
      </c>
      <c r="E23" s="14">
        <v>0</v>
      </c>
      <c r="F23" s="15">
        <v>0</v>
      </c>
    </row>
    <row r="24" spans="1:9" ht="17.25" customHeight="1" x14ac:dyDescent="0.3">
      <c r="A24" s="12" t="s">
        <v>19</v>
      </c>
      <c r="B24" s="13">
        <v>0</v>
      </c>
      <c r="C24" s="13">
        <v>0</v>
      </c>
      <c r="D24" s="13">
        <v>0</v>
      </c>
      <c r="E24" s="14">
        <v>0</v>
      </c>
      <c r="F24" s="15">
        <v>0</v>
      </c>
    </row>
    <row r="25" spans="1:9" ht="17.25" customHeight="1" x14ac:dyDescent="0.3">
      <c r="A25" s="8" t="s">
        <v>20</v>
      </c>
      <c r="B25" s="9">
        <v>0</v>
      </c>
      <c r="C25" s="9">
        <v>0</v>
      </c>
      <c r="D25" s="9">
        <v>0</v>
      </c>
      <c r="E25" s="10">
        <v>0</v>
      </c>
      <c r="F25" s="11">
        <v>0</v>
      </c>
    </row>
    <row r="26" spans="1:9" ht="10.5" customHeight="1" x14ac:dyDescent="0.3"/>
    <row r="27" spans="1:9" ht="12.75" customHeight="1" x14ac:dyDescent="0.3">
      <c r="A27" s="74" t="s">
        <v>21</v>
      </c>
      <c r="B27" s="74"/>
      <c r="C27" s="74"/>
      <c r="D27" s="74"/>
      <c r="E27" s="74"/>
      <c r="F27" s="74"/>
      <c r="G27" s="26"/>
      <c r="H27" s="26"/>
      <c r="I27" s="26"/>
    </row>
    <row r="28" spans="1:9" ht="36" customHeight="1" x14ac:dyDescent="0.3">
      <c r="A28" s="3" t="s">
        <v>4</v>
      </c>
      <c r="B28" s="17" t="s">
        <v>5</v>
      </c>
      <c r="C28" s="17" t="s">
        <v>6</v>
      </c>
      <c r="D28" s="17" t="s">
        <v>7</v>
      </c>
      <c r="E28" s="3" t="s">
        <v>8</v>
      </c>
      <c r="F28" s="4" t="s">
        <v>22</v>
      </c>
    </row>
    <row r="29" spans="1:9" ht="14.25" customHeight="1" x14ac:dyDescent="0.3">
      <c r="A29" s="6">
        <v>1</v>
      </c>
      <c r="B29" s="6">
        <v>2</v>
      </c>
      <c r="C29" s="6">
        <v>3</v>
      </c>
      <c r="D29" s="6">
        <v>4</v>
      </c>
      <c r="E29" s="6" t="s">
        <v>251</v>
      </c>
      <c r="F29" s="7" t="s">
        <v>252</v>
      </c>
    </row>
    <row r="30" spans="1:9" ht="24" customHeight="1" x14ac:dyDescent="0.3">
      <c r="A30" s="18" t="s">
        <v>23</v>
      </c>
      <c r="B30" s="19">
        <f>SUM(B31)</f>
        <v>10087.36</v>
      </c>
      <c r="C30" s="19">
        <v>0</v>
      </c>
      <c r="D30" s="19">
        <f>SUM(D31)</f>
        <v>1164.6099999999999</v>
      </c>
      <c r="E30" s="67">
        <f>D30/B30</f>
        <v>0.11545240776575832</v>
      </c>
      <c r="F30" s="20">
        <v>0</v>
      </c>
    </row>
    <row r="31" spans="1:9" ht="24" customHeight="1" x14ac:dyDescent="0.3">
      <c r="A31" s="21" t="s">
        <v>258</v>
      </c>
      <c r="B31" s="10">
        <v>10087.36</v>
      </c>
      <c r="C31" s="10">
        <v>0</v>
      </c>
      <c r="D31" s="10">
        <v>1164.6099999999999</v>
      </c>
      <c r="E31" s="10">
        <f>D31/B31</f>
        <v>0.11545240776575832</v>
      </c>
      <c r="F31" s="11">
        <v>0</v>
      </c>
    </row>
    <row r="32" spans="1:9" ht="15" customHeight="1" x14ac:dyDescent="0.3"/>
    <row r="33" spans="1:8" ht="26.25" customHeight="1" x14ac:dyDescent="0.3">
      <c r="A33" s="22" t="s">
        <v>24</v>
      </c>
      <c r="B33" s="23"/>
      <c r="C33" s="23"/>
      <c r="D33" s="23">
        <f>99008.71-1164.61</f>
        <v>97844.1</v>
      </c>
      <c r="E33" s="70"/>
      <c r="F33" s="70"/>
      <c r="G33" s="28"/>
    </row>
    <row r="34" spans="1:8" ht="5.25" customHeight="1" x14ac:dyDescent="0.3"/>
    <row r="35" spans="1:8" ht="33.75" customHeight="1" x14ac:dyDescent="0.3">
      <c r="A35" s="68" t="s">
        <v>253</v>
      </c>
      <c r="B35" s="69"/>
      <c r="C35" s="69"/>
      <c r="D35" s="69"/>
      <c r="E35" s="69"/>
      <c r="F35" s="69"/>
      <c r="G35" s="27"/>
      <c r="H35" s="27"/>
    </row>
  </sheetData>
  <mergeCells count="8">
    <mergeCell ref="A35:F35"/>
    <mergeCell ref="E33:F33"/>
    <mergeCell ref="A1:F1"/>
    <mergeCell ref="A3:F3"/>
    <mergeCell ref="A5:F5"/>
    <mergeCell ref="A7:F7"/>
    <mergeCell ref="A19:F19"/>
    <mergeCell ref="A27:F27"/>
  </mergeCells>
  <pageMargins left="0.70866137742996216" right="0.59055119752883911" top="0.17388457059860229" bottom="0.58244329690933228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76"/>
  <sheetViews>
    <sheetView topLeftCell="A4" workbookViewId="0">
      <selection activeCell="F27" sqref="F27"/>
    </sheetView>
  </sheetViews>
  <sheetFormatPr defaultRowHeight="14.4" x14ac:dyDescent="0.3"/>
  <cols>
    <col min="1" max="1" width="0.44140625" customWidth="1"/>
    <col min="2" max="2" width="7" customWidth="1"/>
    <col min="3" max="3" width="42.6640625" customWidth="1"/>
    <col min="4" max="7" width="16.21875" customWidth="1"/>
    <col min="8" max="9" width="7.5546875" customWidth="1"/>
    <col min="10" max="10" width="0.21875" customWidth="1"/>
    <col min="257" max="257" width="0.44140625" customWidth="1"/>
    <col min="258" max="258" width="7" customWidth="1"/>
    <col min="259" max="259" width="54" customWidth="1"/>
    <col min="260" max="263" width="16.21875" customWidth="1"/>
    <col min="264" max="265" width="7.5546875" customWidth="1"/>
    <col min="266" max="266" width="0.21875" customWidth="1"/>
    <col min="513" max="513" width="0.44140625" customWidth="1"/>
    <col min="514" max="514" width="7" customWidth="1"/>
    <col min="515" max="515" width="54" customWidth="1"/>
    <col min="516" max="519" width="16.21875" customWidth="1"/>
    <col min="520" max="521" width="7.5546875" customWidth="1"/>
    <col min="522" max="522" width="0.21875" customWidth="1"/>
    <col min="769" max="769" width="0.44140625" customWidth="1"/>
    <col min="770" max="770" width="7" customWidth="1"/>
    <col min="771" max="771" width="54" customWidth="1"/>
    <col min="772" max="775" width="16.21875" customWidth="1"/>
    <col min="776" max="777" width="7.5546875" customWidth="1"/>
    <col min="778" max="778" width="0.21875" customWidth="1"/>
    <col min="1025" max="1025" width="0.44140625" customWidth="1"/>
    <col min="1026" max="1026" width="7" customWidth="1"/>
    <col min="1027" max="1027" width="54" customWidth="1"/>
    <col min="1028" max="1031" width="16.21875" customWidth="1"/>
    <col min="1032" max="1033" width="7.5546875" customWidth="1"/>
    <col min="1034" max="1034" width="0.21875" customWidth="1"/>
    <col min="1281" max="1281" width="0.44140625" customWidth="1"/>
    <col min="1282" max="1282" width="7" customWidth="1"/>
    <col min="1283" max="1283" width="54" customWidth="1"/>
    <col min="1284" max="1287" width="16.21875" customWidth="1"/>
    <col min="1288" max="1289" width="7.5546875" customWidth="1"/>
    <col min="1290" max="1290" width="0.21875" customWidth="1"/>
    <col min="1537" max="1537" width="0.44140625" customWidth="1"/>
    <col min="1538" max="1538" width="7" customWidth="1"/>
    <col min="1539" max="1539" width="54" customWidth="1"/>
    <col min="1540" max="1543" width="16.21875" customWidth="1"/>
    <col min="1544" max="1545" width="7.5546875" customWidth="1"/>
    <col min="1546" max="1546" width="0.21875" customWidth="1"/>
    <col min="1793" max="1793" width="0.44140625" customWidth="1"/>
    <col min="1794" max="1794" width="7" customWidth="1"/>
    <col min="1795" max="1795" width="54" customWidth="1"/>
    <col min="1796" max="1799" width="16.21875" customWidth="1"/>
    <col min="1800" max="1801" width="7.5546875" customWidth="1"/>
    <col min="1802" max="1802" width="0.21875" customWidth="1"/>
    <col min="2049" max="2049" width="0.44140625" customWidth="1"/>
    <col min="2050" max="2050" width="7" customWidth="1"/>
    <col min="2051" max="2051" width="54" customWidth="1"/>
    <col min="2052" max="2055" width="16.21875" customWidth="1"/>
    <col min="2056" max="2057" width="7.5546875" customWidth="1"/>
    <col min="2058" max="2058" width="0.21875" customWidth="1"/>
    <col min="2305" max="2305" width="0.44140625" customWidth="1"/>
    <col min="2306" max="2306" width="7" customWidth="1"/>
    <col min="2307" max="2307" width="54" customWidth="1"/>
    <col min="2308" max="2311" width="16.21875" customWidth="1"/>
    <col min="2312" max="2313" width="7.5546875" customWidth="1"/>
    <col min="2314" max="2314" width="0.21875" customWidth="1"/>
    <col min="2561" max="2561" width="0.44140625" customWidth="1"/>
    <col min="2562" max="2562" width="7" customWidth="1"/>
    <col min="2563" max="2563" width="54" customWidth="1"/>
    <col min="2564" max="2567" width="16.21875" customWidth="1"/>
    <col min="2568" max="2569" width="7.5546875" customWidth="1"/>
    <col min="2570" max="2570" width="0.21875" customWidth="1"/>
    <col min="2817" max="2817" width="0.44140625" customWidth="1"/>
    <col min="2818" max="2818" width="7" customWidth="1"/>
    <col min="2819" max="2819" width="54" customWidth="1"/>
    <col min="2820" max="2823" width="16.21875" customWidth="1"/>
    <col min="2824" max="2825" width="7.5546875" customWidth="1"/>
    <col min="2826" max="2826" width="0.21875" customWidth="1"/>
    <col min="3073" max="3073" width="0.44140625" customWidth="1"/>
    <col min="3074" max="3074" width="7" customWidth="1"/>
    <col min="3075" max="3075" width="54" customWidth="1"/>
    <col min="3076" max="3079" width="16.21875" customWidth="1"/>
    <col min="3080" max="3081" width="7.5546875" customWidth="1"/>
    <col min="3082" max="3082" width="0.21875" customWidth="1"/>
    <col min="3329" max="3329" width="0.44140625" customWidth="1"/>
    <col min="3330" max="3330" width="7" customWidth="1"/>
    <col min="3331" max="3331" width="54" customWidth="1"/>
    <col min="3332" max="3335" width="16.21875" customWidth="1"/>
    <col min="3336" max="3337" width="7.5546875" customWidth="1"/>
    <col min="3338" max="3338" width="0.21875" customWidth="1"/>
    <col min="3585" max="3585" width="0.44140625" customWidth="1"/>
    <col min="3586" max="3586" width="7" customWidth="1"/>
    <col min="3587" max="3587" width="54" customWidth="1"/>
    <col min="3588" max="3591" width="16.21875" customWidth="1"/>
    <col min="3592" max="3593" width="7.5546875" customWidth="1"/>
    <col min="3594" max="3594" width="0.21875" customWidth="1"/>
    <col min="3841" max="3841" width="0.44140625" customWidth="1"/>
    <col min="3842" max="3842" width="7" customWidth="1"/>
    <col min="3843" max="3843" width="54" customWidth="1"/>
    <col min="3844" max="3847" width="16.21875" customWidth="1"/>
    <col min="3848" max="3849" width="7.5546875" customWidth="1"/>
    <col min="3850" max="3850" width="0.21875" customWidth="1"/>
    <col min="4097" max="4097" width="0.44140625" customWidth="1"/>
    <col min="4098" max="4098" width="7" customWidth="1"/>
    <col min="4099" max="4099" width="54" customWidth="1"/>
    <col min="4100" max="4103" width="16.21875" customWidth="1"/>
    <col min="4104" max="4105" width="7.5546875" customWidth="1"/>
    <col min="4106" max="4106" width="0.21875" customWidth="1"/>
    <col min="4353" max="4353" width="0.44140625" customWidth="1"/>
    <col min="4354" max="4354" width="7" customWidth="1"/>
    <col min="4355" max="4355" width="54" customWidth="1"/>
    <col min="4356" max="4359" width="16.21875" customWidth="1"/>
    <col min="4360" max="4361" width="7.5546875" customWidth="1"/>
    <col min="4362" max="4362" width="0.21875" customWidth="1"/>
    <col min="4609" max="4609" width="0.44140625" customWidth="1"/>
    <col min="4610" max="4610" width="7" customWidth="1"/>
    <col min="4611" max="4611" width="54" customWidth="1"/>
    <col min="4612" max="4615" width="16.21875" customWidth="1"/>
    <col min="4616" max="4617" width="7.5546875" customWidth="1"/>
    <col min="4618" max="4618" width="0.21875" customWidth="1"/>
    <col min="4865" max="4865" width="0.44140625" customWidth="1"/>
    <col min="4866" max="4866" width="7" customWidth="1"/>
    <col min="4867" max="4867" width="54" customWidth="1"/>
    <col min="4868" max="4871" width="16.21875" customWidth="1"/>
    <col min="4872" max="4873" width="7.5546875" customWidth="1"/>
    <col min="4874" max="4874" width="0.21875" customWidth="1"/>
    <col min="5121" max="5121" width="0.44140625" customWidth="1"/>
    <col min="5122" max="5122" width="7" customWidth="1"/>
    <col min="5123" max="5123" width="54" customWidth="1"/>
    <col min="5124" max="5127" width="16.21875" customWidth="1"/>
    <col min="5128" max="5129" width="7.5546875" customWidth="1"/>
    <col min="5130" max="5130" width="0.21875" customWidth="1"/>
    <col min="5377" max="5377" width="0.44140625" customWidth="1"/>
    <col min="5378" max="5378" width="7" customWidth="1"/>
    <col min="5379" max="5379" width="54" customWidth="1"/>
    <col min="5380" max="5383" width="16.21875" customWidth="1"/>
    <col min="5384" max="5385" width="7.5546875" customWidth="1"/>
    <col min="5386" max="5386" width="0.21875" customWidth="1"/>
    <col min="5633" max="5633" width="0.44140625" customWidth="1"/>
    <col min="5634" max="5634" width="7" customWidth="1"/>
    <col min="5635" max="5635" width="54" customWidth="1"/>
    <col min="5636" max="5639" width="16.21875" customWidth="1"/>
    <col min="5640" max="5641" width="7.5546875" customWidth="1"/>
    <col min="5642" max="5642" width="0.21875" customWidth="1"/>
    <col min="5889" max="5889" width="0.44140625" customWidth="1"/>
    <col min="5890" max="5890" width="7" customWidth="1"/>
    <col min="5891" max="5891" width="54" customWidth="1"/>
    <col min="5892" max="5895" width="16.21875" customWidth="1"/>
    <col min="5896" max="5897" width="7.5546875" customWidth="1"/>
    <col min="5898" max="5898" width="0.21875" customWidth="1"/>
    <col min="6145" max="6145" width="0.44140625" customWidth="1"/>
    <col min="6146" max="6146" width="7" customWidth="1"/>
    <col min="6147" max="6147" width="54" customWidth="1"/>
    <col min="6148" max="6151" width="16.21875" customWidth="1"/>
    <col min="6152" max="6153" width="7.5546875" customWidth="1"/>
    <col min="6154" max="6154" width="0.21875" customWidth="1"/>
    <col min="6401" max="6401" width="0.44140625" customWidth="1"/>
    <col min="6402" max="6402" width="7" customWidth="1"/>
    <col min="6403" max="6403" width="54" customWidth="1"/>
    <col min="6404" max="6407" width="16.21875" customWidth="1"/>
    <col min="6408" max="6409" width="7.5546875" customWidth="1"/>
    <col min="6410" max="6410" width="0.21875" customWidth="1"/>
    <col min="6657" max="6657" width="0.44140625" customWidth="1"/>
    <col min="6658" max="6658" width="7" customWidth="1"/>
    <col min="6659" max="6659" width="54" customWidth="1"/>
    <col min="6660" max="6663" width="16.21875" customWidth="1"/>
    <col min="6664" max="6665" width="7.5546875" customWidth="1"/>
    <col min="6666" max="6666" width="0.21875" customWidth="1"/>
    <col min="6913" max="6913" width="0.44140625" customWidth="1"/>
    <col min="6914" max="6914" width="7" customWidth="1"/>
    <col min="6915" max="6915" width="54" customWidth="1"/>
    <col min="6916" max="6919" width="16.21875" customWidth="1"/>
    <col min="6920" max="6921" width="7.5546875" customWidth="1"/>
    <col min="6922" max="6922" width="0.21875" customWidth="1"/>
    <col min="7169" max="7169" width="0.44140625" customWidth="1"/>
    <col min="7170" max="7170" width="7" customWidth="1"/>
    <col min="7171" max="7171" width="54" customWidth="1"/>
    <col min="7172" max="7175" width="16.21875" customWidth="1"/>
    <col min="7176" max="7177" width="7.5546875" customWidth="1"/>
    <col min="7178" max="7178" width="0.21875" customWidth="1"/>
    <col min="7425" max="7425" width="0.44140625" customWidth="1"/>
    <col min="7426" max="7426" width="7" customWidth="1"/>
    <col min="7427" max="7427" width="54" customWidth="1"/>
    <col min="7428" max="7431" width="16.21875" customWidth="1"/>
    <col min="7432" max="7433" width="7.5546875" customWidth="1"/>
    <col min="7434" max="7434" width="0.21875" customWidth="1"/>
    <col min="7681" max="7681" width="0.44140625" customWidth="1"/>
    <col min="7682" max="7682" width="7" customWidth="1"/>
    <col min="7683" max="7683" width="54" customWidth="1"/>
    <col min="7684" max="7687" width="16.21875" customWidth="1"/>
    <col min="7688" max="7689" width="7.5546875" customWidth="1"/>
    <col min="7690" max="7690" width="0.21875" customWidth="1"/>
    <col min="7937" max="7937" width="0.44140625" customWidth="1"/>
    <col min="7938" max="7938" width="7" customWidth="1"/>
    <col min="7939" max="7939" width="54" customWidth="1"/>
    <col min="7940" max="7943" width="16.21875" customWidth="1"/>
    <col min="7944" max="7945" width="7.5546875" customWidth="1"/>
    <col min="7946" max="7946" width="0.21875" customWidth="1"/>
    <col min="8193" max="8193" width="0.44140625" customWidth="1"/>
    <col min="8194" max="8194" width="7" customWidth="1"/>
    <col min="8195" max="8195" width="54" customWidth="1"/>
    <col min="8196" max="8199" width="16.21875" customWidth="1"/>
    <col min="8200" max="8201" width="7.5546875" customWidth="1"/>
    <col min="8202" max="8202" width="0.21875" customWidth="1"/>
    <col min="8449" max="8449" width="0.44140625" customWidth="1"/>
    <col min="8450" max="8450" width="7" customWidth="1"/>
    <col min="8451" max="8451" width="54" customWidth="1"/>
    <col min="8452" max="8455" width="16.21875" customWidth="1"/>
    <col min="8456" max="8457" width="7.5546875" customWidth="1"/>
    <col min="8458" max="8458" width="0.21875" customWidth="1"/>
    <col min="8705" max="8705" width="0.44140625" customWidth="1"/>
    <col min="8706" max="8706" width="7" customWidth="1"/>
    <col min="8707" max="8707" width="54" customWidth="1"/>
    <col min="8708" max="8711" width="16.21875" customWidth="1"/>
    <col min="8712" max="8713" width="7.5546875" customWidth="1"/>
    <col min="8714" max="8714" width="0.21875" customWidth="1"/>
    <col min="8961" max="8961" width="0.44140625" customWidth="1"/>
    <col min="8962" max="8962" width="7" customWidth="1"/>
    <col min="8963" max="8963" width="54" customWidth="1"/>
    <col min="8964" max="8967" width="16.21875" customWidth="1"/>
    <col min="8968" max="8969" width="7.5546875" customWidth="1"/>
    <col min="8970" max="8970" width="0.21875" customWidth="1"/>
    <col min="9217" max="9217" width="0.44140625" customWidth="1"/>
    <col min="9218" max="9218" width="7" customWidth="1"/>
    <col min="9219" max="9219" width="54" customWidth="1"/>
    <col min="9220" max="9223" width="16.21875" customWidth="1"/>
    <col min="9224" max="9225" width="7.5546875" customWidth="1"/>
    <col min="9226" max="9226" width="0.21875" customWidth="1"/>
    <col min="9473" max="9473" width="0.44140625" customWidth="1"/>
    <col min="9474" max="9474" width="7" customWidth="1"/>
    <col min="9475" max="9475" width="54" customWidth="1"/>
    <col min="9476" max="9479" width="16.21875" customWidth="1"/>
    <col min="9480" max="9481" width="7.5546875" customWidth="1"/>
    <col min="9482" max="9482" width="0.21875" customWidth="1"/>
    <col min="9729" max="9729" width="0.44140625" customWidth="1"/>
    <col min="9730" max="9730" width="7" customWidth="1"/>
    <col min="9731" max="9731" width="54" customWidth="1"/>
    <col min="9732" max="9735" width="16.21875" customWidth="1"/>
    <col min="9736" max="9737" width="7.5546875" customWidth="1"/>
    <col min="9738" max="9738" width="0.21875" customWidth="1"/>
    <col min="9985" max="9985" width="0.44140625" customWidth="1"/>
    <col min="9986" max="9986" width="7" customWidth="1"/>
    <col min="9987" max="9987" width="54" customWidth="1"/>
    <col min="9988" max="9991" width="16.21875" customWidth="1"/>
    <col min="9992" max="9993" width="7.5546875" customWidth="1"/>
    <col min="9994" max="9994" width="0.21875" customWidth="1"/>
    <col min="10241" max="10241" width="0.44140625" customWidth="1"/>
    <col min="10242" max="10242" width="7" customWidth="1"/>
    <col min="10243" max="10243" width="54" customWidth="1"/>
    <col min="10244" max="10247" width="16.21875" customWidth="1"/>
    <col min="10248" max="10249" width="7.5546875" customWidth="1"/>
    <col min="10250" max="10250" width="0.21875" customWidth="1"/>
    <col min="10497" max="10497" width="0.44140625" customWidth="1"/>
    <col min="10498" max="10498" width="7" customWidth="1"/>
    <col min="10499" max="10499" width="54" customWidth="1"/>
    <col min="10500" max="10503" width="16.21875" customWidth="1"/>
    <col min="10504" max="10505" width="7.5546875" customWidth="1"/>
    <col min="10506" max="10506" width="0.21875" customWidth="1"/>
    <col min="10753" max="10753" width="0.44140625" customWidth="1"/>
    <col min="10754" max="10754" width="7" customWidth="1"/>
    <col min="10755" max="10755" width="54" customWidth="1"/>
    <col min="10756" max="10759" width="16.21875" customWidth="1"/>
    <col min="10760" max="10761" width="7.5546875" customWidth="1"/>
    <col min="10762" max="10762" width="0.21875" customWidth="1"/>
    <col min="11009" max="11009" width="0.44140625" customWidth="1"/>
    <col min="11010" max="11010" width="7" customWidth="1"/>
    <col min="11011" max="11011" width="54" customWidth="1"/>
    <col min="11012" max="11015" width="16.21875" customWidth="1"/>
    <col min="11016" max="11017" width="7.5546875" customWidth="1"/>
    <col min="11018" max="11018" width="0.21875" customWidth="1"/>
    <col min="11265" max="11265" width="0.44140625" customWidth="1"/>
    <col min="11266" max="11266" width="7" customWidth="1"/>
    <col min="11267" max="11267" width="54" customWidth="1"/>
    <col min="11268" max="11271" width="16.21875" customWidth="1"/>
    <col min="11272" max="11273" width="7.5546875" customWidth="1"/>
    <col min="11274" max="11274" width="0.21875" customWidth="1"/>
    <col min="11521" max="11521" width="0.44140625" customWidth="1"/>
    <col min="11522" max="11522" width="7" customWidth="1"/>
    <col min="11523" max="11523" width="54" customWidth="1"/>
    <col min="11524" max="11527" width="16.21875" customWidth="1"/>
    <col min="11528" max="11529" width="7.5546875" customWidth="1"/>
    <col min="11530" max="11530" width="0.21875" customWidth="1"/>
    <col min="11777" max="11777" width="0.44140625" customWidth="1"/>
    <col min="11778" max="11778" width="7" customWidth="1"/>
    <col min="11779" max="11779" width="54" customWidth="1"/>
    <col min="11780" max="11783" width="16.21875" customWidth="1"/>
    <col min="11784" max="11785" width="7.5546875" customWidth="1"/>
    <col min="11786" max="11786" width="0.21875" customWidth="1"/>
    <col min="12033" max="12033" width="0.44140625" customWidth="1"/>
    <col min="12034" max="12034" width="7" customWidth="1"/>
    <col min="12035" max="12035" width="54" customWidth="1"/>
    <col min="12036" max="12039" width="16.21875" customWidth="1"/>
    <col min="12040" max="12041" width="7.5546875" customWidth="1"/>
    <col min="12042" max="12042" width="0.21875" customWidth="1"/>
    <col min="12289" max="12289" width="0.44140625" customWidth="1"/>
    <col min="12290" max="12290" width="7" customWidth="1"/>
    <col min="12291" max="12291" width="54" customWidth="1"/>
    <col min="12292" max="12295" width="16.21875" customWidth="1"/>
    <col min="12296" max="12297" width="7.5546875" customWidth="1"/>
    <col min="12298" max="12298" width="0.21875" customWidth="1"/>
    <col min="12545" max="12545" width="0.44140625" customWidth="1"/>
    <col min="12546" max="12546" width="7" customWidth="1"/>
    <col min="12547" max="12547" width="54" customWidth="1"/>
    <col min="12548" max="12551" width="16.21875" customWidth="1"/>
    <col min="12552" max="12553" width="7.5546875" customWidth="1"/>
    <col min="12554" max="12554" width="0.21875" customWidth="1"/>
    <col min="12801" max="12801" width="0.44140625" customWidth="1"/>
    <col min="12802" max="12802" width="7" customWidth="1"/>
    <col min="12803" max="12803" width="54" customWidth="1"/>
    <col min="12804" max="12807" width="16.21875" customWidth="1"/>
    <col min="12808" max="12809" width="7.5546875" customWidth="1"/>
    <col min="12810" max="12810" width="0.21875" customWidth="1"/>
    <col min="13057" max="13057" width="0.44140625" customWidth="1"/>
    <col min="13058" max="13058" width="7" customWidth="1"/>
    <col min="13059" max="13059" width="54" customWidth="1"/>
    <col min="13060" max="13063" width="16.21875" customWidth="1"/>
    <col min="13064" max="13065" width="7.5546875" customWidth="1"/>
    <col min="13066" max="13066" width="0.21875" customWidth="1"/>
    <col min="13313" max="13313" width="0.44140625" customWidth="1"/>
    <col min="13314" max="13314" width="7" customWidth="1"/>
    <col min="13315" max="13315" width="54" customWidth="1"/>
    <col min="13316" max="13319" width="16.21875" customWidth="1"/>
    <col min="13320" max="13321" width="7.5546875" customWidth="1"/>
    <col min="13322" max="13322" width="0.21875" customWidth="1"/>
    <col min="13569" max="13569" width="0.44140625" customWidth="1"/>
    <col min="13570" max="13570" width="7" customWidth="1"/>
    <col min="13571" max="13571" width="54" customWidth="1"/>
    <col min="13572" max="13575" width="16.21875" customWidth="1"/>
    <col min="13576" max="13577" width="7.5546875" customWidth="1"/>
    <col min="13578" max="13578" width="0.21875" customWidth="1"/>
    <col min="13825" max="13825" width="0.44140625" customWidth="1"/>
    <col min="13826" max="13826" width="7" customWidth="1"/>
    <col min="13827" max="13827" width="54" customWidth="1"/>
    <col min="13828" max="13831" width="16.21875" customWidth="1"/>
    <col min="13832" max="13833" width="7.5546875" customWidth="1"/>
    <col min="13834" max="13834" width="0.21875" customWidth="1"/>
    <col min="14081" max="14081" width="0.44140625" customWidth="1"/>
    <col min="14082" max="14082" width="7" customWidth="1"/>
    <col min="14083" max="14083" width="54" customWidth="1"/>
    <col min="14084" max="14087" width="16.21875" customWidth="1"/>
    <col min="14088" max="14089" width="7.5546875" customWidth="1"/>
    <col min="14090" max="14090" width="0.21875" customWidth="1"/>
    <col min="14337" max="14337" width="0.44140625" customWidth="1"/>
    <col min="14338" max="14338" width="7" customWidth="1"/>
    <col min="14339" max="14339" width="54" customWidth="1"/>
    <col min="14340" max="14343" width="16.21875" customWidth="1"/>
    <col min="14344" max="14345" width="7.5546875" customWidth="1"/>
    <col min="14346" max="14346" width="0.21875" customWidth="1"/>
    <col min="14593" max="14593" width="0.44140625" customWidth="1"/>
    <col min="14594" max="14594" width="7" customWidth="1"/>
    <col min="14595" max="14595" width="54" customWidth="1"/>
    <col min="14596" max="14599" width="16.21875" customWidth="1"/>
    <col min="14600" max="14601" width="7.5546875" customWidth="1"/>
    <col min="14602" max="14602" width="0.21875" customWidth="1"/>
    <col min="14849" max="14849" width="0.44140625" customWidth="1"/>
    <col min="14850" max="14850" width="7" customWidth="1"/>
    <col min="14851" max="14851" width="54" customWidth="1"/>
    <col min="14852" max="14855" width="16.21875" customWidth="1"/>
    <col min="14856" max="14857" width="7.5546875" customWidth="1"/>
    <col min="14858" max="14858" width="0.21875" customWidth="1"/>
    <col min="15105" max="15105" width="0.44140625" customWidth="1"/>
    <col min="15106" max="15106" width="7" customWidth="1"/>
    <col min="15107" max="15107" width="54" customWidth="1"/>
    <col min="15108" max="15111" width="16.21875" customWidth="1"/>
    <col min="15112" max="15113" width="7.5546875" customWidth="1"/>
    <col min="15114" max="15114" width="0.21875" customWidth="1"/>
    <col min="15361" max="15361" width="0.44140625" customWidth="1"/>
    <col min="15362" max="15362" width="7" customWidth="1"/>
    <col min="15363" max="15363" width="54" customWidth="1"/>
    <col min="15364" max="15367" width="16.21875" customWidth="1"/>
    <col min="15368" max="15369" width="7.5546875" customWidth="1"/>
    <col min="15370" max="15370" width="0.21875" customWidth="1"/>
    <col min="15617" max="15617" width="0.44140625" customWidth="1"/>
    <col min="15618" max="15618" width="7" customWidth="1"/>
    <col min="15619" max="15619" width="54" customWidth="1"/>
    <col min="15620" max="15623" width="16.21875" customWidth="1"/>
    <col min="15624" max="15625" width="7.5546875" customWidth="1"/>
    <col min="15626" max="15626" width="0.21875" customWidth="1"/>
    <col min="15873" max="15873" width="0.44140625" customWidth="1"/>
    <col min="15874" max="15874" width="7" customWidth="1"/>
    <col min="15875" max="15875" width="54" customWidth="1"/>
    <col min="15876" max="15879" width="16.21875" customWidth="1"/>
    <col min="15880" max="15881" width="7.5546875" customWidth="1"/>
    <col min="15882" max="15882" width="0.21875" customWidth="1"/>
    <col min="16129" max="16129" width="0.44140625" customWidth="1"/>
    <col min="16130" max="16130" width="7" customWidth="1"/>
    <col min="16131" max="16131" width="54" customWidth="1"/>
    <col min="16132" max="16135" width="16.21875" customWidth="1"/>
    <col min="16136" max="16137" width="7.5546875" customWidth="1"/>
    <col min="16138" max="16138" width="0.21875" customWidth="1"/>
  </cols>
  <sheetData>
    <row r="1" spans="2:10" ht="6.75" customHeight="1" x14ac:dyDescent="0.3"/>
    <row r="2" spans="2:10" ht="21.75" customHeight="1" x14ac:dyDescent="0.3">
      <c r="B2" s="76" t="s">
        <v>25</v>
      </c>
      <c r="C2" s="76"/>
      <c r="D2" s="76"/>
      <c r="E2" s="76"/>
      <c r="F2" s="76"/>
      <c r="G2" s="76"/>
      <c r="H2" s="76"/>
      <c r="I2" s="76"/>
      <c r="J2" s="76"/>
    </row>
    <row r="3" spans="2:10" ht="12.75" customHeight="1" x14ac:dyDescent="0.3"/>
    <row r="4" spans="2:10" ht="13.5" customHeight="1" x14ac:dyDescent="0.3">
      <c r="B4" s="77" t="s">
        <v>26</v>
      </c>
      <c r="C4" s="77"/>
      <c r="D4" s="77"/>
      <c r="E4" s="77"/>
      <c r="F4" s="77"/>
      <c r="G4" s="77"/>
      <c r="H4" s="77"/>
      <c r="I4" s="77"/>
      <c r="J4" s="77"/>
    </row>
    <row r="5" spans="2:10" ht="21" customHeight="1" x14ac:dyDescent="0.3"/>
    <row r="6" spans="2:10" ht="32.25" customHeight="1" x14ac:dyDescent="0.3">
      <c r="B6" s="78" t="s">
        <v>4</v>
      </c>
      <c r="C6" s="78"/>
      <c r="D6" s="30" t="s">
        <v>27</v>
      </c>
      <c r="E6" s="30" t="s">
        <v>28</v>
      </c>
      <c r="F6" s="30" t="s">
        <v>29</v>
      </c>
      <c r="G6" s="30" t="s">
        <v>30</v>
      </c>
      <c r="H6" s="31" t="s">
        <v>31</v>
      </c>
      <c r="I6" s="31" t="s">
        <v>32</v>
      </c>
    </row>
    <row r="7" spans="2:10" ht="9.75" customHeight="1" x14ac:dyDescent="0.3">
      <c r="B7" s="75">
        <v>1</v>
      </c>
      <c r="C7" s="75"/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</row>
    <row r="8" spans="2:10" ht="17.25" customHeight="1" x14ac:dyDescent="0.3">
      <c r="B8" s="33"/>
      <c r="C8" s="34" t="s">
        <v>33</v>
      </c>
      <c r="D8" s="35">
        <v>609724.57999999996</v>
      </c>
      <c r="E8" s="35">
        <v>1469197</v>
      </c>
      <c r="F8" s="35">
        <v>1469197</v>
      </c>
      <c r="G8" s="35">
        <v>696342.14</v>
      </c>
      <c r="H8" s="35">
        <v>114.21</v>
      </c>
      <c r="I8" s="35">
        <v>47.4</v>
      </c>
    </row>
    <row r="9" spans="2:10" ht="17.25" customHeight="1" x14ac:dyDescent="0.3">
      <c r="B9" s="36" t="s">
        <v>34</v>
      </c>
      <c r="C9" s="34" t="s">
        <v>35</v>
      </c>
      <c r="D9" s="35">
        <v>609724.57999999996</v>
      </c>
      <c r="E9" s="35">
        <v>1469197</v>
      </c>
      <c r="F9" s="35">
        <v>1469197</v>
      </c>
      <c r="G9" s="35">
        <v>696342.14</v>
      </c>
      <c r="H9" s="35">
        <v>114.21</v>
      </c>
      <c r="I9" s="35">
        <v>47.4</v>
      </c>
    </row>
    <row r="10" spans="2:10" ht="16.5" customHeight="1" x14ac:dyDescent="0.3">
      <c r="B10" s="36" t="s">
        <v>36</v>
      </c>
      <c r="C10" s="34" t="s">
        <v>37</v>
      </c>
      <c r="D10" s="35">
        <v>580570.21</v>
      </c>
      <c r="E10" s="35">
        <v>1408250</v>
      </c>
      <c r="F10" s="35">
        <v>1408250</v>
      </c>
      <c r="G10" s="35">
        <v>661233.56999999995</v>
      </c>
      <c r="H10" s="35">
        <v>113.89</v>
      </c>
      <c r="I10" s="35">
        <v>46.95</v>
      </c>
    </row>
    <row r="11" spans="2:10" ht="17.25" customHeight="1" x14ac:dyDescent="0.3">
      <c r="B11" s="37" t="s">
        <v>38</v>
      </c>
      <c r="C11" s="38" t="s">
        <v>39</v>
      </c>
      <c r="D11" s="39">
        <v>580570.21</v>
      </c>
      <c r="E11" s="40"/>
      <c r="F11" s="40"/>
      <c r="G11" s="39">
        <v>661233.56999999995</v>
      </c>
      <c r="H11" s="39">
        <v>113.89</v>
      </c>
      <c r="I11" s="40"/>
    </row>
    <row r="12" spans="2:10" ht="20.399999999999999" x14ac:dyDescent="0.3">
      <c r="B12" s="37" t="s">
        <v>40</v>
      </c>
      <c r="C12" s="38" t="s">
        <v>41</v>
      </c>
      <c r="D12" s="39">
        <v>580570.21</v>
      </c>
      <c r="E12" s="40"/>
      <c r="F12" s="40"/>
      <c r="G12" s="39">
        <v>661233.56999999995</v>
      </c>
      <c r="H12" s="39">
        <v>113.89</v>
      </c>
      <c r="I12" s="40"/>
    </row>
    <row r="13" spans="2:10" ht="23.25" customHeight="1" x14ac:dyDescent="0.3">
      <c r="B13" s="36" t="s">
        <v>42</v>
      </c>
      <c r="C13" s="34" t="s">
        <v>43</v>
      </c>
      <c r="D13" s="35">
        <v>0</v>
      </c>
      <c r="E13" s="35">
        <v>3600</v>
      </c>
      <c r="F13" s="35">
        <v>3600</v>
      </c>
      <c r="G13" s="35">
        <v>12</v>
      </c>
      <c r="H13" s="35">
        <v>0</v>
      </c>
      <c r="I13" s="35">
        <v>0.33</v>
      </c>
    </row>
    <row r="14" spans="2:10" ht="17.25" customHeight="1" x14ac:dyDescent="0.3">
      <c r="B14" s="37" t="s">
        <v>44</v>
      </c>
      <c r="C14" s="38" t="s">
        <v>45</v>
      </c>
      <c r="D14" s="39">
        <v>0</v>
      </c>
      <c r="E14" s="40"/>
      <c r="F14" s="40"/>
      <c r="G14" s="39">
        <v>12</v>
      </c>
      <c r="H14" s="39">
        <v>0</v>
      </c>
      <c r="I14" s="40"/>
    </row>
    <row r="15" spans="2:10" ht="16.5" customHeight="1" x14ac:dyDescent="0.3">
      <c r="B15" s="37" t="s">
        <v>46</v>
      </c>
      <c r="C15" s="38" t="s">
        <v>47</v>
      </c>
      <c r="D15" s="39">
        <v>0</v>
      </c>
      <c r="E15" s="40"/>
      <c r="F15" s="40"/>
      <c r="G15" s="39">
        <v>12</v>
      </c>
      <c r="H15" s="39">
        <v>0</v>
      </c>
      <c r="I15" s="40"/>
    </row>
    <row r="16" spans="2:10" ht="24" customHeight="1" x14ac:dyDescent="0.3">
      <c r="B16" s="36" t="s">
        <v>48</v>
      </c>
      <c r="C16" s="34" t="s">
        <v>49</v>
      </c>
      <c r="D16" s="35">
        <v>1536.66</v>
      </c>
      <c r="E16" s="35">
        <v>4600</v>
      </c>
      <c r="F16" s="35">
        <v>4600</v>
      </c>
      <c r="G16" s="35">
        <v>1736.29</v>
      </c>
      <c r="H16" s="35">
        <v>112.99</v>
      </c>
      <c r="I16" s="35">
        <v>37.75</v>
      </c>
    </row>
    <row r="17" spans="2:9" ht="16.5" customHeight="1" x14ac:dyDescent="0.3">
      <c r="B17" s="37" t="s">
        <v>50</v>
      </c>
      <c r="C17" s="38" t="s">
        <v>51</v>
      </c>
      <c r="D17" s="39">
        <v>776.66</v>
      </c>
      <c r="E17" s="40"/>
      <c r="F17" s="40"/>
      <c r="G17" s="39">
        <v>566.29</v>
      </c>
      <c r="H17" s="39">
        <v>72.91</v>
      </c>
      <c r="I17" s="40"/>
    </row>
    <row r="18" spans="2:9" ht="17.25" customHeight="1" x14ac:dyDescent="0.3">
      <c r="B18" s="37" t="s">
        <v>52</v>
      </c>
      <c r="C18" s="38" t="s">
        <v>53</v>
      </c>
      <c r="D18" s="39">
        <v>45.06</v>
      </c>
      <c r="E18" s="40"/>
      <c r="F18" s="40"/>
      <c r="G18" s="39">
        <v>108.29</v>
      </c>
      <c r="H18" s="39">
        <v>240.32</v>
      </c>
      <c r="I18" s="40"/>
    </row>
    <row r="19" spans="2:9" ht="17.25" customHeight="1" x14ac:dyDescent="0.3">
      <c r="B19" s="37" t="s">
        <v>54</v>
      </c>
      <c r="C19" s="38" t="s">
        <v>55</v>
      </c>
      <c r="D19" s="39">
        <v>731.6</v>
      </c>
      <c r="E19" s="40"/>
      <c r="F19" s="40"/>
      <c r="G19" s="39">
        <v>458</v>
      </c>
      <c r="H19" s="39">
        <v>62.6</v>
      </c>
      <c r="I19" s="40"/>
    </row>
    <row r="20" spans="2:9" ht="23.25" customHeight="1" x14ac:dyDescent="0.3">
      <c r="B20" s="37" t="s">
        <v>56</v>
      </c>
      <c r="C20" s="38" t="s">
        <v>57</v>
      </c>
      <c r="D20" s="39">
        <v>760</v>
      </c>
      <c r="E20" s="40"/>
      <c r="F20" s="40"/>
      <c r="G20" s="39">
        <v>1170</v>
      </c>
      <c r="H20" s="39">
        <v>153.94999999999999</v>
      </c>
      <c r="I20" s="40"/>
    </row>
    <row r="21" spans="2:9" ht="17.25" customHeight="1" x14ac:dyDescent="0.3">
      <c r="B21" s="37" t="s">
        <v>58</v>
      </c>
      <c r="C21" s="38" t="s">
        <v>59</v>
      </c>
      <c r="D21" s="39">
        <v>760</v>
      </c>
      <c r="E21" s="40"/>
      <c r="F21" s="40"/>
      <c r="G21" s="39">
        <v>1170</v>
      </c>
      <c r="H21" s="39">
        <v>153.94999999999999</v>
      </c>
      <c r="I21" s="40"/>
    </row>
    <row r="22" spans="2:9" ht="16.5" customHeight="1" x14ac:dyDescent="0.3">
      <c r="B22" s="36" t="s">
        <v>60</v>
      </c>
      <c r="C22" s="34" t="s">
        <v>61</v>
      </c>
      <c r="D22" s="35">
        <v>27617.71</v>
      </c>
      <c r="E22" s="35">
        <v>52747</v>
      </c>
      <c r="F22" s="35">
        <v>52747</v>
      </c>
      <c r="G22" s="35">
        <v>33360.28</v>
      </c>
      <c r="H22" s="35">
        <v>120.79</v>
      </c>
      <c r="I22" s="35">
        <v>63.25</v>
      </c>
    </row>
    <row r="23" spans="2:9" ht="24" customHeight="1" x14ac:dyDescent="0.3">
      <c r="B23" s="37" t="s">
        <v>62</v>
      </c>
      <c r="C23" s="38" t="s">
        <v>63</v>
      </c>
      <c r="D23" s="39">
        <v>27617.71</v>
      </c>
      <c r="E23" s="40"/>
      <c r="F23" s="40"/>
      <c r="G23" s="39">
        <v>33360.28</v>
      </c>
      <c r="H23" s="39">
        <v>120.79</v>
      </c>
      <c r="I23" s="40"/>
    </row>
    <row r="24" spans="2:9" ht="16.5" customHeight="1" x14ac:dyDescent="0.3">
      <c r="B24" s="37" t="s">
        <v>64</v>
      </c>
      <c r="C24" s="38" t="s">
        <v>65</v>
      </c>
      <c r="D24" s="39">
        <v>27617.71</v>
      </c>
      <c r="E24" s="40"/>
      <c r="F24" s="40"/>
      <c r="G24" s="39">
        <v>32862.28</v>
      </c>
      <c r="H24" s="39">
        <v>118.99</v>
      </c>
      <c r="I24" s="40"/>
    </row>
    <row r="25" spans="2:9" ht="24" customHeight="1" x14ac:dyDescent="0.3">
      <c r="B25" s="37" t="s">
        <v>66</v>
      </c>
      <c r="C25" s="38" t="s">
        <v>67</v>
      </c>
      <c r="D25" s="39">
        <v>0</v>
      </c>
      <c r="E25" s="40"/>
      <c r="F25" s="40"/>
      <c r="G25" s="39">
        <v>498</v>
      </c>
      <c r="H25" s="39">
        <v>0</v>
      </c>
      <c r="I25" s="40"/>
    </row>
    <row r="26" spans="2:9" ht="32.25" customHeight="1" x14ac:dyDescent="0.3">
      <c r="B26" s="78" t="s">
        <v>4</v>
      </c>
      <c r="C26" s="78"/>
      <c r="D26" s="30" t="s">
        <v>27</v>
      </c>
      <c r="E26" s="30" t="s">
        <v>28</v>
      </c>
      <c r="F26" s="30" t="s">
        <v>29</v>
      </c>
      <c r="G26" s="30" t="s">
        <v>30</v>
      </c>
      <c r="H26" s="31" t="s">
        <v>31</v>
      </c>
      <c r="I26" s="31" t="s">
        <v>32</v>
      </c>
    </row>
    <row r="27" spans="2:9" ht="9.75" customHeight="1" x14ac:dyDescent="0.3">
      <c r="B27" s="75">
        <v>1</v>
      </c>
      <c r="C27" s="75"/>
      <c r="D27" s="32">
        <v>2</v>
      </c>
      <c r="E27" s="32">
        <v>3</v>
      </c>
      <c r="F27" s="32">
        <v>4</v>
      </c>
      <c r="G27" s="32">
        <v>5</v>
      </c>
      <c r="H27" s="32">
        <v>6</v>
      </c>
      <c r="I27" s="32">
        <v>7</v>
      </c>
    </row>
    <row r="28" spans="2:9" ht="17.25" customHeight="1" x14ac:dyDescent="0.3">
      <c r="B28" s="33"/>
      <c r="C28" s="34" t="s">
        <v>68</v>
      </c>
      <c r="D28" s="35">
        <v>603104.64</v>
      </c>
      <c r="E28" s="35">
        <v>1469197</v>
      </c>
      <c r="F28" s="35">
        <v>1469197</v>
      </c>
      <c r="G28" s="35">
        <v>795350.85</v>
      </c>
      <c r="H28" s="35">
        <v>131.88</v>
      </c>
      <c r="I28" s="35">
        <v>54.14</v>
      </c>
    </row>
    <row r="29" spans="2:9" ht="16.5" customHeight="1" x14ac:dyDescent="0.3">
      <c r="B29" s="36" t="s">
        <v>69</v>
      </c>
      <c r="C29" s="34" t="s">
        <v>70</v>
      </c>
      <c r="D29" s="35">
        <v>602897.68000000005</v>
      </c>
      <c r="E29" s="35">
        <v>1447697</v>
      </c>
      <c r="F29" s="35">
        <v>1447697</v>
      </c>
      <c r="G29" s="35">
        <v>794852.85</v>
      </c>
      <c r="H29" s="35">
        <v>131.84</v>
      </c>
      <c r="I29" s="35">
        <v>54.9</v>
      </c>
    </row>
    <row r="30" spans="2:9" ht="17.25" customHeight="1" x14ac:dyDescent="0.3">
      <c r="B30" s="36" t="s">
        <v>71</v>
      </c>
      <c r="C30" s="34" t="s">
        <v>72</v>
      </c>
      <c r="D30" s="35">
        <v>547791.78</v>
      </c>
      <c r="E30" s="35">
        <v>1302300</v>
      </c>
      <c r="F30" s="35">
        <v>1302300</v>
      </c>
      <c r="G30" s="35">
        <v>720387.67</v>
      </c>
      <c r="H30" s="35">
        <v>131.51</v>
      </c>
      <c r="I30" s="35">
        <v>55.32</v>
      </c>
    </row>
    <row r="31" spans="2:9" ht="17.25" customHeight="1" x14ac:dyDescent="0.3">
      <c r="B31" s="37" t="s">
        <v>73</v>
      </c>
      <c r="C31" s="38" t="s">
        <v>74</v>
      </c>
      <c r="D31" s="39">
        <v>463667.34</v>
      </c>
      <c r="E31" s="40"/>
      <c r="F31" s="40"/>
      <c r="G31" s="39">
        <v>599246.87</v>
      </c>
      <c r="H31" s="39">
        <v>129.24</v>
      </c>
      <c r="I31" s="40"/>
    </row>
    <row r="32" spans="2:9" ht="16.5" customHeight="1" x14ac:dyDescent="0.3">
      <c r="B32" s="37" t="s">
        <v>75</v>
      </c>
      <c r="C32" s="38" t="s">
        <v>76</v>
      </c>
      <c r="D32" s="39">
        <v>456956.11</v>
      </c>
      <c r="E32" s="40"/>
      <c r="F32" s="40"/>
      <c r="G32" s="39">
        <v>590573.16</v>
      </c>
      <c r="H32" s="39">
        <v>129.24</v>
      </c>
      <c r="I32" s="40"/>
    </row>
    <row r="33" spans="2:9" ht="17.25" customHeight="1" x14ac:dyDescent="0.3">
      <c r="B33" s="37" t="s">
        <v>77</v>
      </c>
      <c r="C33" s="38" t="s">
        <v>78</v>
      </c>
      <c r="D33" s="39">
        <v>2823</v>
      </c>
      <c r="E33" s="40"/>
      <c r="F33" s="40"/>
      <c r="G33" s="39">
        <v>3730.91</v>
      </c>
      <c r="H33" s="39">
        <v>132.16</v>
      </c>
      <c r="I33" s="40"/>
    </row>
    <row r="34" spans="2:9" ht="17.25" customHeight="1" x14ac:dyDescent="0.3">
      <c r="B34" s="37" t="s">
        <v>79</v>
      </c>
      <c r="C34" s="38" t="s">
        <v>80</v>
      </c>
      <c r="D34" s="39">
        <v>3888.23</v>
      </c>
      <c r="E34" s="40"/>
      <c r="F34" s="40"/>
      <c r="G34" s="39">
        <v>4942.8</v>
      </c>
      <c r="H34" s="39">
        <v>127.12</v>
      </c>
      <c r="I34" s="40"/>
    </row>
    <row r="35" spans="2:9" ht="16.5" customHeight="1" x14ac:dyDescent="0.3">
      <c r="B35" s="37" t="s">
        <v>81</v>
      </c>
      <c r="C35" s="38" t="s">
        <v>82</v>
      </c>
      <c r="D35" s="39">
        <v>7579.34</v>
      </c>
      <c r="E35" s="40"/>
      <c r="F35" s="40"/>
      <c r="G35" s="39">
        <v>22171.93</v>
      </c>
      <c r="H35" s="39">
        <v>292.52999999999997</v>
      </c>
      <c r="I35" s="40"/>
    </row>
    <row r="36" spans="2:9" ht="17.25" customHeight="1" x14ac:dyDescent="0.3">
      <c r="B36" s="37" t="s">
        <v>83</v>
      </c>
      <c r="C36" s="38" t="s">
        <v>82</v>
      </c>
      <c r="D36" s="39">
        <v>7579.34</v>
      </c>
      <c r="E36" s="40"/>
      <c r="F36" s="40"/>
      <c r="G36" s="39">
        <v>22171.93</v>
      </c>
      <c r="H36" s="39">
        <v>292.52999999999997</v>
      </c>
      <c r="I36" s="40"/>
    </row>
    <row r="37" spans="2:9" ht="17.25" customHeight="1" x14ac:dyDescent="0.3">
      <c r="B37" s="37" t="s">
        <v>84</v>
      </c>
      <c r="C37" s="38" t="s">
        <v>85</v>
      </c>
      <c r="D37" s="39">
        <v>76545.100000000006</v>
      </c>
      <c r="E37" s="40"/>
      <c r="F37" s="40"/>
      <c r="G37" s="39">
        <v>98968.87</v>
      </c>
      <c r="H37" s="39">
        <v>129.29</v>
      </c>
      <c r="I37" s="40"/>
    </row>
    <row r="38" spans="2:9" ht="16.5" customHeight="1" x14ac:dyDescent="0.3">
      <c r="B38" s="37" t="s">
        <v>86</v>
      </c>
      <c r="C38" s="38" t="s">
        <v>87</v>
      </c>
      <c r="D38" s="39">
        <v>76545.100000000006</v>
      </c>
      <c r="E38" s="40"/>
      <c r="F38" s="40"/>
      <c r="G38" s="39">
        <v>98968.87</v>
      </c>
      <c r="H38" s="39">
        <v>129.29</v>
      </c>
      <c r="I38" s="40"/>
    </row>
    <row r="39" spans="2:9" ht="17.25" customHeight="1" x14ac:dyDescent="0.3">
      <c r="B39" s="36" t="s">
        <v>88</v>
      </c>
      <c r="C39" s="34" t="s">
        <v>89</v>
      </c>
      <c r="D39" s="35">
        <v>54915.83</v>
      </c>
      <c r="E39" s="35">
        <v>138592</v>
      </c>
      <c r="F39" s="35">
        <v>138592</v>
      </c>
      <c r="G39" s="35">
        <v>74465.179999999993</v>
      </c>
      <c r="H39" s="35">
        <v>135.6</v>
      </c>
      <c r="I39" s="35">
        <v>53.73</v>
      </c>
    </row>
    <row r="40" spans="2:9" ht="17.25" customHeight="1" x14ac:dyDescent="0.3">
      <c r="B40" s="37" t="s">
        <v>90</v>
      </c>
      <c r="C40" s="38" t="s">
        <v>91</v>
      </c>
      <c r="D40" s="39">
        <v>14357.86</v>
      </c>
      <c r="E40" s="40"/>
      <c r="F40" s="40"/>
      <c r="G40" s="39">
        <v>16587.18</v>
      </c>
      <c r="H40" s="39">
        <v>115.53</v>
      </c>
      <c r="I40" s="40"/>
    </row>
    <row r="41" spans="2:9" ht="16.5" customHeight="1" x14ac:dyDescent="0.3">
      <c r="B41" s="37" t="s">
        <v>92</v>
      </c>
      <c r="C41" s="38" t="s">
        <v>93</v>
      </c>
      <c r="D41" s="39">
        <v>1009.56</v>
      </c>
      <c r="E41" s="40"/>
      <c r="F41" s="40"/>
      <c r="G41" s="39">
        <v>1053.9000000000001</v>
      </c>
      <c r="H41" s="39">
        <v>104.39</v>
      </c>
      <c r="I41" s="40"/>
    </row>
    <row r="42" spans="2:9" ht="17.25" customHeight="1" x14ac:dyDescent="0.3">
      <c r="B42" s="37" t="s">
        <v>94</v>
      </c>
      <c r="C42" s="38" t="s">
        <v>95</v>
      </c>
      <c r="D42" s="39">
        <v>12563.4</v>
      </c>
      <c r="E42" s="40"/>
      <c r="F42" s="40"/>
      <c r="G42" s="39">
        <v>14758.13</v>
      </c>
      <c r="H42" s="39">
        <v>117.47</v>
      </c>
      <c r="I42" s="40"/>
    </row>
    <row r="43" spans="2:9" ht="17.25" customHeight="1" x14ac:dyDescent="0.3">
      <c r="B43" s="37" t="s">
        <v>96</v>
      </c>
      <c r="C43" s="38" t="s">
        <v>97</v>
      </c>
      <c r="D43" s="39">
        <v>274.5</v>
      </c>
      <c r="E43" s="40"/>
      <c r="F43" s="40"/>
      <c r="G43" s="39">
        <v>457.95</v>
      </c>
      <c r="H43" s="39">
        <v>166.83</v>
      </c>
      <c r="I43" s="40"/>
    </row>
    <row r="44" spans="2:9" ht="16.5" customHeight="1" x14ac:dyDescent="0.3">
      <c r="B44" s="37" t="s">
        <v>98</v>
      </c>
      <c r="C44" s="38" t="s">
        <v>99</v>
      </c>
      <c r="D44" s="39">
        <v>510.4</v>
      </c>
      <c r="E44" s="40"/>
      <c r="F44" s="40"/>
      <c r="G44" s="39">
        <v>317.2</v>
      </c>
      <c r="H44" s="39">
        <v>62.15</v>
      </c>
      <c r="I44" s="40"/>
    </row>
    <row r="45" spans="2:9" ht="17.25" customHeight="1" x14ac:dyDescent="0.3">
      <c r="B45" s="37" t="s">
        <v>100</v>
      </c>
      <c r="C45" s="38" t="s">
        <v>101</v>
      </c>
      <c r="D45" s="39">
        <v>31091.45</v>
      </c>
      <c r="E45" s="40"/>
      <c r="F45" s="40"/>
      <c r="G45" s="39">
        <v>42419.82</v>
      </c>
      <c r="H45" s="39">
        <v>136.44</v>
      </c>
      <c r="I45" s="40"/>
    </row>
    <row r="46" spans="2:9" ht="17.25" customHeight="1" x14ac:dyDescent="0.3">
      <c r="B46" s="37" t="s">
        <v>102</v>
      </c>
      <c r="C46" s="38" t="s">
        <v>103</v>
      </c>
      <c r="D46" s="39">
        <v>6373.7</v>
      </c>
      <c r="E46" s="40"/>
      <c r="F46" s="40"/>
      <c r="G46" s="39">
        <v>6766.25</v>
      </c>
      <c r="H46" s="39">
        <v>106.16</v>
      </c>
      <c r="I46" s="40"/>
    </row>
    <row r="47" spans="2:9" ht="16.5" customHeight="1" x14ac:dyDescent="0.3">
      <c r="B47" s="37" t="s">
        <v>104</v>
      </c>
      <c r="C47" s="38" t="s">
        <v>105</v>
      </c>
      <c r="D47" s="39">
        <v>21483.13</v>
      </c>
      <c r="E47" s="40"/>
      <c r="F47" s="40"/>
      <c r="G47" s="39">
        <v>30714.19</v>
      </c>
      <c r="H47" s="39">
        <v>142.97</v>
      </c>
      <c r="I47" s="40"/>
    </row>
    <row r="48" spans="2:9" ht="17.25" customHeight="1" x14ac:dyDescent="0.3">
      <c r="B48" s="37" t="s">
        <v>106</v>
      </c>
      <c r="C48" s="38" t="s">
        <v>107</v>
      </c>
      <c r="D48" s="39">
        <v>2731.87</v>
      </c>
      <c r="E48" s="40"/>
      <c r="F48" s="40"/>
      <c r="G48" s="39">
        <v>3695.9</v>
      </c>
      <c r="H48" s="39">
        <v>135.29</v>
      </c>
      <c r="I48" s="40"/>
    </row>
    <row r="49" spans="2:9" ht="17.25" customHeight="1" x14ac:dyDescent="0.3">
      <c r="B49" s="37" t="s">
        <v>108</v>
      </c>
      <c r="C49" s="38" t="s">
        <v>109</v>
      </c>
      <c r="D49" s="39">
        <v>502.75</v>
      </c>
      <c r="E49" s="40"/>
      <c r="F49" s="40"/>
      <c r="G49" s="39">
        <v>1047.48</v>
      </c>
      <c r="H49" s="39">
        <v>208.35</v>
      </c>
      <c r="I49" s="40"/>
    </row>
    <row r="50" spans="2:9" ht="16.5" customHeight="1" x14ac:dyDescent="0.3">
      <c r="B50" s="37" t="s">
        <v>110</v>
      </c>
      <c r="C50" s="38" t="s">
        <v>111</v>
      </c>
      <c r="D50" s="39">
        <v>0</v>
      </c>
      <c r="E50" s="40"/>
      <c r="F50" s="40"/>
      <c r="G50" s="39">
        <v>196</v>
      </c>
      <c r="H50" s="39">
        <v>0</v>
      </c>
      <c r="I50" s="40"/>
    </row>
    <row r="51" spans="2:9" ht="17.25" customHeight="1" x14ac:dyDescent="0.3">
      <c r="B51" s="37" t="s">
        <v>112</v>
      </c>
      <c r="C51" s="38" t="s">
        <v>113</v>
      </c>
      <c r="D51" s="39">
        <v>5493.03</v>
      </c>
      <c r="E51" s="40"/>
      <c r="F51" s="40"/>
      <c r="G51" s="39">
        <v>10944.69</v>
      </c>
      <c r="H51" s="39">
        <v>199.25</v>
      </c>
      <c r="I51" s="40"/>
    </row>
    <row r="52" spans="2:9" ht="17.25" customHeight="1" x14ac:dyDescent="0.3">
      <c r="B52" s="37" t="s">
        <v>114</v>
      </c>
      <c r="C52" s="38" t="s">
        <v>115</v>
      </c>
      <c r="D52" s="39">
        <v>1086.54</v>
      </c>
      <c r="E52" s="40"/>
      <c r="F52" s="40"/>
      <c r="G52" s="39">
        <v>909.69</v>
      </c>
      <c r="H52" s="39">
        <v>83.72</v>
      </c>
      <c r="I52" s="40"/>
    </row>
    <row r="53" spans="2:9" ht="17.25" customHeight="1" x14ac:dyDescent="0.3">
      <c r="B53" s="37" t="s">
        <v>116</v>
      </c>
      <c r="C53" s="38" t="s">
        <v>117</v>
      </c>
      <c r="D53" s="39">
        <v>357.5</v>
      </c>
      <c r="E53" s="40"/>
      <c r="F53" s="40"/>
      <c r="G53" s="39">
        <v>580.23</v>
      </c>
      <c r="H53" s="39">
        <v>162.30000000000001</v>
      </c>
      <c r="I53" s="40"/>
    </row>
    <row r="54" spans="2:9" ht="16.5" customHeight="1" x14ac:dyDescent="0.3">
      <c r="B54" s="37" t="s">
        <v>118</v>
      </c>
      <c r="C54" s="38" t="s">
        <v>119</v>
      </c>
      <c r="D54" s="39">
        <v>1343.83</v>
      </c>
      <c r="E54" s="40"/>
      <c r="F54" s="40"/>
      <c r="G54" s="39">
        <v>1824.12</v>
      </c>
      <c r="H54" s="39">
        <v>135.74</v>
      </c>
      <c r="I54" s="40"/>
    </row>
    <row r="55" spans="2:9" ht="17.25" customHeight="1" x14ac:dyDescent="0.3">
      <c r="B55" s="37" t="s">
        <v>120</v>
      </c>
      <c r="C55" s="38" t="s">
        <v>121</v>
      </c>
      <c r="D55" s="39">
        <v>129.05000000000001</v>
      </c>
      <c r="E55" s="40"/>
      <c r="F55" s="40"/>
      <c r="G55" s="39">
        <v>3651.13</v>
      </c>
      <c r="H55" s="39">
        <v>2829.24</v>
      </c>
      <c r="I55" s="40"/>
    </row>
    <row r="56" spans="2:9" ht="17.25" customHeight="1" x14ac:dyDescent="0.3">
      <c r="B56" s="37" t="s">
        <v>122</v>
      </c>
      <c r="C56" s="38" t="s">
        <v>123</v>
      </c>
      <c r="D56" s="39">
        <v>318.54000000000002</v>
      </c>
      <c r="E56" s="40"/>
      <c r="F56" s="40"/>
      <c r="G56" s="39">
        <v>371.63</v>
      </c>
      <c r="H56" s="39">
        <v>116.67</v>
      </c>
      <c r="I56" s="40"/>
    </row>
    <row r="57" spans="2:9" ht="16.5" customHeight="1" x14ac:dyDescent="0.3">
      <c r="B57" s="37" t="s">
        <v>124</v>
      </c>
      <c r="C57" s="38" t="s">
        <v>125</v>
      </c>
      <c r="D57" s="39">
        <v>1583.69</v>
      </c>
      <c r="E57" s="40"/>
      <c r="F57" s="40"/>
      <c r="G57" s="39">
        <v>2126.79</v>
      </c>
      <c r="H57" s="39">
        <v>134.29</v>
      </c>
      <c r="I57" s="40"/>
    </row>
    <row r="58" spans="2:9" ht="17.25" customHeight="1" x14ac:dyDescent="0.3">
      <c r="B58" s="37" t="s">
        <v>126</v>
      </c>
      <c r="C58" s="38" t="s">
        <v>127</v>
      </c>
      <c r="D58" s="39">
        <v>673.88</v>
      </c>
      <c r="E58" s="40"/>
      <c r="F58" s="40"/>
      <c r="G58" s="39">
        <v>1481.1</v>
      </c>
      <c r="H58" s="39">
        <v>219.79</v>
      </c>
      <c r="I58" s="40"/>
    </row>
    <row r="59" spans="2:9" ht="17.25" customHeight="1" x14ac:dyDescent="0.3">
      <c r="B59" s="37" t="s">
        <v>128</v>
      </c>
      <c r="C59" s="38" t="s">
        <v>129</v>
      </c>
      <c r="D59" s="39">
        <v>3973.49</v>
      </c>
      <c r="E59" s="40"/>
      <c r="F59" s="40"/>
      <c r="G59" s="39">
        <v>4513.49</v>
      </c>
      <c r="H59" s="39">
        <v>113.59</v>
      </c>
      <c r="I59" s="40"/>
    </row>
    <row r="60" spans="2:9" ht="16.5" customHeight="1" x14ac:dyDescent="0.3">
      <c r="B60" s="37" t="s">
        <v>130</v>
      </c>
      <c r="C60" s="38" t="s">
        <v>131</v>
      </c>
      <c r="D60" s="39">
        <v>1354.69</v>
      </c>
      <c r="E60" s="40"/>
      <c r="F60" s="40"/>
      <c r="G60" s="39">
        <v>1487.99</v>
      </c>
      <c r="H60" s="39">
        <v>109.84</v>
      </c>
      <c r="I60" s="40"/>
    </row>
    <row r="61" spans="2:9" ht="17.25" customHeight="1" x14ac:dyDescent="0.3">
      <c r="B61" s="37" t="s">
        <v>132</v>
      </c>
      <c r="C61" s="38" t="s">
        <v>133</v>
      </c>
      <c r="D61" s="39">
        <v>1207.77</v>
      </c>
      <c r="E61" s="40"/>
      <c r="F61" s="40"/>
      <c r="G61" s="39">
        <v>1233.56</v>
      </c>
      <c r="H61" s="39">
        <v>102.14</v>
      </c>
      <c r="I61" s="40"/>
    </row>
    <row r="62" spans="2:9" ht="17.25" customHeight="1" x14ac:dyDescent="0.3">
      <c r="B62" s="37" t="s">
        <v>134</v>
      </c>
      <c r="C62" s="38" t="s">
        <v>135</v>
      </c>
      <c r="D62" s="39">
        <v>153.09</v>
      </c>
      <c r="E62" s="40"/>
      <c r="F62" s="40"/>
      <c r="G62" s="39">
        <v>125</v>
      </c>
      <c r="H62" s="39">
        <v>81.650000000000006</v>
      </c>
      <c r="I62" s="40"/>
    </row>
    <row r="63" spans="2:9" ht="16.5" customHeight="1" x14ac:dyDescent="0.3">
      <c r="B63" s="37" t="s">
        <v>136</v>
      </c>
      <c r="C63" s="38" t="s">
        <v>137</v>
      </c>
      <c r="D63" s="39">
        <v>1107.44</v>
      </c>
      <c r="E63" s="40"/>
      <c r="F63" s="40"/>
      <c r="G63" s="39">
        <v>1459.44</v>
      </c>
      <c r="H63" s="39">
        <v>131.79</v>
      </c>
      <c r="I63" s="40"/>
    </row>
    <row r="64" spans="2:9" ht="17.25" customHeight="1" x14ac:dyDescent="0.3">
      <c r="B64" s="37" t="s">
        <v>138</v>
      </c>
      <c r="C64" s="38" t="s">
        <v>129</v>
      </c>
      <c r="D64" s="39">
        <v>150.5</v>
      </c>
      <c r="E64" s="40"/>
      <c r="F64" s="40"/>
      <c r="G64" s="39">
        <v>207.5</v>
      </c>
      <c r="H64" s="39">
        <v>137.87</v>
      </c>
      <c r="I64" s="40"/>
    </row>
    <row r="65" spans="2:9" ht="17.25" customHeight="1" x14ac:dyDescent="0.3">
      <c r="B65" s="36" t="s">
        <v>139</v>
      </c>
      <c r="C65" s="34" t="s">
        <v>140</v>
      </c>
      <c r="D65" s="35">
        <v>190.07</v>
      </c>
      <c r="E65" s="35">
        <v>55</v>
      </c>
      <c r="F65" s="35">
        <v>55</v>
      </c>
      <c r="G65" s="35">
        <v>0</v>
      </c>
      <c r="H65" s="35">
        <v>0</v>
      </c>
      <c r="I65" s="35">
        <v>0</v>
      </c>
    </row>
    <row r="66" spans="2:9" ht="16.5" customHeight="1" x14ac:dyDescent="0.3">
      <c r="B66" s="37" t="s">
        <v>141</v>
      </c>
      <c r="C66" s="38" t="s">
        <v>142</v>
      </c>
      <c r="D66" s="39">
        <v>190.07</v>
      </c>
      <c r="E66" s="40"/>
      <c r="F66" s="40"/>
      <c r="G66" s="39">
        <v>0</v>
      </c>
      <c r="H66" s="39">
        <v>0</v>
      </c>
      <c r="I66" s="40"/>
    </row>
    <row r="67" spans="2:9" ht="17.25" customHeight="1" x14ac:dyDescent="0.3">
      <c r="B67" s="37" t="s">
        <v>143</v>
      </c>
      <c r="C67" s="38" t="s">
        <v>144</v>
      </c>
      <c r="D67" s="39">
        <v>189.86</v>
      </c>
      <c r="E67" s="40"/>
      <c r="F67" s="40"/>
      <c r="G67" s="39">
        <v>0</v>
      </c>
      <c r="H67" s="39">
        <v>0</v>
      </c>
      <c r="I67" s="40"/>
    </row>
    <row r="68" spans="2:9" ht="17.25" customHeight="1" x14ac:dyDescent="0.3">
      <c r="B68" s="37" t="s">
        <v>145</v>
      </c>
      <c r="C68" s="38" t="s">
        <v>146</v>
      </c>
      <c r="D68" s="39">
        <v>0.21</v>
      </c>
      <c r="E68" s="40"/>
      <c r="F68" s="40"/>
      <c r="G68" s="39">
        <v>0</v>
      </c>
      <c r="H68" s="39">
        <v>0</v>
      </c>
      <c r="I68" s="40"/>
    </row>
    <row r="69" spans="2:9" ht="16.5" customHeight="1" x14ac:dyDescent="0.3">
      <c r="B69" s="36" t="s">
        <v>147</v>
      </c>
      <c r="C69" s="34" t="s">
        <v>148</v>
      </c>
      <c r="D69" s="35">
        <v>0</v>
      </c>
      <c r="E69" s="35">
        <v>6000</v>
      </c>
      <c r="F69" s="35">
        <v>6000</v>
      </c>
      <c r="G69" s="35">
        <v>0</v>
      </c>
      <c r="H69" s="35">
        <v>0</v>
      </c>
      <c r="I69" s="35">
        <v>0</v>
      </c>
    </row>
    <row r="70" spans="2:9" ht="17.25" customHeight="1" x14ac:dyDescent="0.3">
      <c r="B70" s="36" t="s">
        <v>149</v>
      </c>
      <c r="C70" s="34" t="s">
        <v>150</v>
      </c>
      <c r="D70" s="35">
        <v>0</v>
      </c>
      <c r="E70" s="35">
        <v>750</v>
      </c>
      <c r="F70" s="35">
        <v>750</v>
      </c>
      <c r="G70" s="35">
        <v>0</v>
      </c>
      <c r="H70" s="35">
        <v>0</v>
      </c>
      <c r="I70" s="35">
        <v>0</v>
      </c>
    </row>
    <row r="71" spans="2:9" ht="17.25" customHeight="1" x14ac:dyDescent="0.3">
      <c r="B71" s="36" t="s">
        <v>151</v>
      </c>
      <c r="C71" s="34" t="s">
        <v>152</v>
      </c>
      <c r="D71" s="35">
        <v>206.96</v>
      </c>
      <c r="E71" s="35">
        <v>21500</v>
      </c>
      <c r="F71" s="35">
        <v>21500</v>
      </c>
      <c r="G71" s="35">
        <v>498</v>
      </c>
      <c r="H71" s="35">
        <v>240.63</v>
      </c>
      <c r="I71" s="35">
        <v>2.3199999999999998</v>
      </c>
    </row>
    <row r="72" spans="2:9" ht="16.5" customHeight="1" x14ac:dyDescent="0.3">
      <c r="B72" s="36" t="s">
        <v>153</v>
      </c>
      <c r="C72" s="34" t="s">
        <v>154</v>
      </c>
      <c r="D72" s="35">
        <v>206.96</v>
      </c>
      <c r="E72" s="35">
        <v>21500</v>
      </c>
      <c r="F72" s="35">
        <v>21500</v>
      </c>
      <c r="G72" s="35">
        <v>498</v>
      </c>
      <c r="H72" s="35">
        <v>240.63</v>
      </c>
      <c r="I72" s="35">
        <v>2.3199999999999998</v>
      </c>
    </row>
    <row r="73" spans="2:9" ht="17.25" customHeight="1" x14ac:dyDescent="0.3">
      <c r="B73" s="37" t="s">
        <v>155</v>
      </c>
      <c r="C73" s="38" t="s">
        <v>156</v>
      </c>
      <c r="D73" s="39">
        <v>0</v>
      </c>
      <c r="E73" s="40"/>
      <c r="F73" s="40"/>
      <c r="G73" s="39">
        <v>498</v>
      </c>
      <c r="H73" s="39">
        <v>0</v>
      </c>
      <c r="I73" s="40"/>
    </row>
    <row r="74" spans="2:9" ht="17.25" customHeight="1" x14ac:dyDescent="0.3">
      <c r="B74" s="37" t="s">
        <v>157</v>
      </c>
      <c r="C74" s="38" t="s">
        <v>158</v>
      </c>
      <c r="D74" s="39">
        <v>0</v>
      </c>
      <c r="E74" s="40"/>
      <c r="F74" s="40"/>
      <c r="G74" s="39">
        <v>498</v>
      </c>
      <c r="H74" s="39">
        <v>0</v>
      </c>
      <c r="I74" s="40"/>
    </row>
    <row r="75" spans="2:9" ht="16.5" customHeight="1" x14ac:dyDescent="0.3">
      <c r="B75" s="37" t="s">
        <v>159</v>
      </c>
      <c r="C75" s="38" t="s">
        <v>160</v>
      </c>
      <c r="D75" s="39">
        <v>206.96</v>
      </c>
      <c r="E75" s="40"/>
      <c r="F75" s="40"/>
      <c r="G75" s="39">
        <v>0</v>
      </c>
      <c r="H75" s="39">
        <v>0</v>
      </c>
      <c r="I75" s="40"/>
    </row>
    <row r="76" spans="2:9" ht="17.25" customHeight="1" x14ac:dyDescent="0.3">
      <c r="B76" s="37" t="s">
        <v>161</v>
      </c>
      <c r="C76" s="38" t="s">
        <v>162</v>
      </c>
      <c r="D76" s="39">
        <v>206.96</v>
      </c>
      <c r="E76" s="40"/>
      <c r="F76" s="40"/>
      <c r="G76" s="39">
        <v>0</v>
      </c>
      <c r="H76" s="39">
        <v>0</v>
      </c>
      <c r="I76" s="40"/>
    </row>
  </sheetData>
  <mergeCells count="6">
    <mergeCell ref="B27:C27"/>
    <mergeCell ref="B2:J2"/>
    <mergeCell ref="B4:J4"/>
    <mergeCell ref="B6:C6"/>
    <mergeCell ref="B7:C7"/>
    <mergeCell ref="B26:C2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workbookViewId="0">
      <selection activeCell="C23" sqref="C23"/>
    </sheetView>
  </sheetViews>
  <sheetFormatPr defaultRowHeight="14.4" x14ac:dyDescent="0.3"/>
  <cols>
    <col min="1" max="1" width="5.77734375" customWidth="1"/>
    <col min="2" max="2" width="45.77734375" customWidth="1"/>
    <col min="3" max="6" width="16.21875" customWidth="1"/>
    <col min="7" max="8" width="7.21875" customWidth="1"/>
    <col min="257" max="257" width="5.77734375" customWidth="1"/>
    <col min="258" max="258" width="56.44140625" customWidth="1"/>
    <col min="259" max="262" width="16.21875" customWidth="1"/>
    <col min="263" max="264" width="7.21875" customWidth="1"/>
    <col min="513" max="513" width="5.77734375" customWidth="1"/>
    <col min="514" max="514" width="56.44140625" customWidth="1"/>
    <col min="515" max="518" width="16.21875" customWidth="1"/>
    <col min="519" max="520" width="7.21875" customWidth="1"/>
    <col min="769" max="769" width="5.77734375" customWidth="1"/>
    <col min="770" max="770" width="56.44140625" customWidth="1"/>
    <col min="771" max="774" width="16.21875" customWidth="1"/>
    <col min="775" max="776" width="7.21875" customWidth="1"/>
    <col min="1025" max="1025" width="5.77734375" customWidth="1"/>
    <col min="1026" max="1026" width="56.44140625" customWidth="1"/>
    <col min="1027" max="1030" width="16.21875" customWidth="1"/>
    <col min="1031" max="1032" width="7.21875" customWidth="1"/>
    <col min="1281" max="1281" width="5.77734375" customWidth="1"/>
    <col min="1282" max="1282" width="56.44140625" customWidth="1"/>
    <col min="1283" max="1286" width="16.21875" customWidth="1"/>
    <col min="1287" max="1288" width="7.21875" customWidth="1"/>
    <col min="1537" max="1537" width="5.77734375" customWidth="1"/>
    <col min="1538" max="1538" width="56.44140625" customWidth="1"/>
    <col min="1539" max="1542" width="16.21875" customWidth="1"/>
    <col min="1543" max="1544" width="7.21875" customWidth="1"/>
    <col min="1793" max="1793" width="5.77734375" customWidth="1"/>
    <col min="1794" max="1794" width="56.44140625" customWidth="1"/>
    <col min="1795" max="1798" width="16.21875" customWidth="1"/>
    <col min="1799" max="1800" width="7.21875" customWidth="1"/>
    <col min="2049" max="2049" width="5.77734375" customWidth="1"/>
    <col min="2050" max="2050" width="56.44140625" customWidth="1"/>
    <col min="2051" max="2054" width="16.21875" customWidth="1"/>
    <col min="2055" max="2056" width="7.21875" customWidth="1"/>
    <col min="2305" max="2305" width="5.77734375" customWidth="1"/>
    <col min="2306" max="2306" width="56.44140625" customWidth="1"/>
    <col min="2307" max="2310" width="16.21875" customWidth="1"/>
    <col min="2311" max="2312" width="7.21875" customWidth="1"/>
    <col min="2561" max="2561" width="5.77734375" customWidth="1"/>
    <col min="2562" max="2562" width="56.44140625" customWidth="1"/>
    <col min="2563" max="2566" width="16.21875" customWidth="1"/>
    <col min="2567" max="2568" width="7.21875" customWidth="1"/>
    <col min="2817" max="2817" width="5.77734375" customWidth="1"/>
    <col min="2818" max="2818" width="56.44140625" customWidth="1"/>
    <col min="2819" max="2822" width="16.21875" customWidth="1"/>
    <col min="2823" max="2824" width="7.21875" customWidth="1"/>
    <col min="3073" max="3073" width="5.77734375" customWidth="1"/>
    <col min="3074" max="3074" width="56.44140625" customWidth="1"/>
    <col min="3075" max="3078" width="16.21875" customWidth="1"/>
    <col min="3079" max="3080" width="7.21875" customWidth="1"/>
    <col min="3329" max="3329" width="5.77734375" customWidth="1"/>
    <col min="3330" max="3330" width="56.44140625" customWidth="1"/>
    <col min="3331" max="3334" width="16.21875" customWidth="1"/>
    <col min="3335" max="3336" width="7.21875" customWidth="1"/>
    <col min="3585" max="3585" width="5.77734375" customWidth="1"/>
    <col min="3586" max="3586" width="56.44140625" customWidth="1"/>
    <col min="3587" max="3590" width="16.21875" customWidth="1"/>
    <col min="3591" max="3592" width="7.21875" customWidth="1"/>
    <col min="3841" max="3841" width="5.77734375" customWidth="1"/>
    <col min="3842" max="3842" width="56.44140625" customWidth="1"/>
    <col min="3843" max="3846" width="16.21875" customWidth="1"/>
    <col min="3847" max="3848" width="7.21875" customWidth="1"/>
    <col min="4097" max="4097" width="5.77734375" customWidth="1"/>
    <col min="4098" max="4098" width="56.44140625" customWidth="1"/>
    <col min="4099" max="4102" width="16.21875" customWidth="1"/>
    <col min="4103" max="4104" width="7.21875" customWidth="1"/>
    <col min="4353" max="4353" width="5.77734375" customWidth="1"/>
    <col min="4354" max="4354" width="56.44140625" customWidth="1"/>
    <col min="4355" max="4358" width="16.21875" customWidth="1"/>
    <col min="4359" max="4360" width="7.21875" customWidth="1"/>
    <col min="4609" max="4609" width="5.77734375" customWidth="1"/>
    <col min="4610" max="4610" width="56.44140625" customWidth="1"/>
    <col min="4611" max="4614" width="16.21875" customWidth="1"/>
    <col min="4615" max="4616" width="7.21875" customWidth="1"/>
    <col min="4865" max="4865" width="5.77734375" customWidth="1"/>
    <col min="4866" max="4866" width="56.44140625" customWidth="1"/>
    <col min="4867" max="4870" width="16.21875" customWidth="1"/>
    <col min="4871" max="4872" width="7.21875" customWidth="1"/>
    <col min="5121" max="5121" width="5.77734375" customWidth="1"/>
    <col min="5122" max="5122" width="56.44140625" customWidth="1"/>
    <col min="5123" max="5126" width="16.21875" customWidth="1"/>
    <col min="5127" max="5128" width="7.21875" customWidth="1"/>
    <col min="5377" max="5377" width="5.77734375" customWidth="1"/>
    <col min="5378" max="5378" width="56.44140625" customWidth="1"/>
    <col min="5379" max="5382" width="16.21875" customWidth="1"/>
    <col min="5383" max="5384" width="7.21875" customWidth="1"/>
    <col min="5633" max="5633" width="5.77734375" customWidth="1"/>
    <col min="5634" max="5634" width="56.44140625" customWidth="1"/>
    <col min="5635" max="5638" width="16.21875" customWidth="1"/>
    <col min="5639" max="5640" width="7.21875" customWidth="1"/>
    <col min="5889" max="5889" width="5.77734375" customWidth="1"/>
    <col min="5890" max="5890" width="56.44140625" customWidth="1"/>
    <col min="5891" max="5894" width="16.21875" customWidth="1"/>
    <col min="5895" max="5896" width="7.21875" customWidth="1"/>
    <col min="6145" max="6145" width="5.77734375" customWidth="1"/>
    <col min="6146" max="6146" width="56.44140625" customWidth="1"/>
    <col min="6147" max="6150" width="16.21875" customWidth="1"/>
    <col min="6151" max="6152" width="7.21875" customWidth="1"/>
    <col min="6401" max="6401" width="5.77734375" customWidth="1"/>
    <col min="6402" max="6402" width="56.44140625" customWidth="1"/>
    <col min="6403" max="6406" width="16.21875" customWidth="1"/>
    <col min="6407" max="6408" width="7.21875" customWidth="1"/>
    <col min="6657" max="6657" width="5.77734375" customWidth="1"/>
    <col min="6658" max="6658" width="56.44140625" customWidth="1"/>
    <col min="6659" max="6662" width="16.21875" customWidth="1"/>
    <col min="6663" max="6664" width="7.21875" customWidth="1"/>
    <col min="6913" max="6913" width="5.77734375" customWidth="1"/>
    <col min="6914" max="6914" width="56.44140625" customWidth="1"/>
    <col min="6915" max="6918" width="16.21875" customWidth="1"/>
    <col min="6919" max="6920" width="7.21875" customWidth="1"/>
    <col min="7169" max="7169" width="5.77734375" customWidth="1"/>
    <col min="7170" max="7170" width="56.44140625" customWidth="1"/>
    <col min="7171" max="7174" width="16.21875" customWidth="1"/>
    <col min="7175" max="7176" width="7.21875" customWidth="1"/>
    <col min="7425" max="7425" width="5.77734375" customWidth="1"/>
    <col min="7426" max="7426" width="56.44140625" customWidth="1"/>
    <col min="7427" max="7430" width="16.21875" customWidth="1"/>
    <col min="7431" max="7432" width="7.21875" customWidth="1"/>
    <col min="7681" max="7681" width="5.77734375" customWidth="1"/>
    <col min="7682" max="7682" width="56.44140625" customWidth="1"/>
    <col min="7683" max="7686" width="16.21875" customWidth="1"/>
    <col min="7687" max="7688" width="7.21875" customWidth="1"/>
    <col min="7937" max="7937" width="5.77734375" customWidth="1"/>
    <col min="7938" max="7938" width="56.44140625" customWidth="1"/>
    <col min="7939" max="7942" width="16.21875" customWidth="1"/>
    <col min="7943" max="7944" width="7.21875" customWidth="1"/>
    <col min="8193" max="8193" width="5.77734375" customWidth="1"/>
    <col min="8194" max="8194" width="56.44140625" customWidth="1"/>
    <col min="8195" max="8198" width="16.21875" customWidth="1"/>
    <col min="8199" max="8200" width="7.21875" customWidth="1"/>
    <col min="8449" max="8449" width="5.77734375" customWidth="1"/>
    <col min="8450" max="8450" width="56.44140625" customWidth="1"/>
    <col min="8451" max="8454" width="16.21875" customWidth="1"/>
    <col min="8455" max="8456" width="7.21875" customWidth="1"/>
    <col min="8705" max="8705" width="5.77734375" customWidth="1"/>
    <col min="8706" max="8706" width="56.44140625" customWidth="1"/>
    <col min="8707" max="8710" width="16.21875" customWidth="1"/>
    <col min="8711" max="8712" width="7.21875" customWidth="1"/>
    <col min="8961" max="8961" width="5.77734375" customWidth="1"/>
    <col min="8962" max="8962" width="56.44140625" customWidth="1"/>
    <col min="8963" max="8966" width="16.21875" customWidth="1"/>
    <col min="8967" max="8968" width="7.21875" customWidth="1"/>
    <col min="9217" max="9217" width="5.77734375" customWidth="1"/>
    <col min="9218" max="9218" width="56.44140625" customWidth="1"/>
    <col min="9219" max="9222" width="16.21875" customWidth="1"/>
    <col min="9223" max="9224" width="7.21875" customWidth="1"/>
    <col min="9473" max="9473" width="5.77734375" customWidth="1"/>
    <col min="9474" max="9474" width="56.44140625" customWidth="1"/>
    <col min="9475" max="9478" width="16.21875" customWidth="1"/>
    <col min="9479" max="9480" width="7.21875" customWidth="1"/>
    <col min="9729" max="9729" width="5.77734375" customWidth="1"/>
    <col min="9730" max="9730" width="56.44140625" customWidth="1"/>
    <col min="9731" max="9734" width="16.21875" customWidth="1"/>
    <col min="9735" max="9736" width="7.21875" customWidth="1"/>
    <col min="9985" max="9985" width="5.77734375" customWidth="1"/>
    <col min="9986" max="9986" width="56.44140625" customWidth="1"/>
    <col min="9987" max="9990" width="16.21875" customWidth="1"/>
    <col min="9991" max="9992" width="7.21875" customWidth="1"/>
    <col min="10241" max="10241" width="5.77734375" customWidth="1"/>
    <col min="10242" max="10242" width="56.44140625" customWidth="1"/>
    <col min="10243" max="10246" width="16.21875" customWidth="1"/>
    <col min="10247" max="10248" width="7.21875" customWidth="1"/>
    <col min="10497" max="10497" width="5.77734375" customWidth="1"/>
    <col min="10498" max="10498" width="56.44140625" customWidth="1"/>
    <col min="10499" max="10502" width="16.21875" customWidth="1"/>
    <col min="10503" max="10504" width="7.21875" customWidth="1"/>
    <col min="10753" max="10753" width="5.77734375" customWidth="1"/>
    <col min="10754" max="10754" width="56.44140625" customWidth="1"/>
    <col min="10755" max="10758" width="16.21875" customWidth="1"/>
    <col min="10759" max="10760" width="7.21875" customWidth="1"/>
    <col min="11009" max="11009" width="5.77734375" customWidth="1"/>
    <col min="11010" max="11010" width="56.44140625" customWidth="1"/>
    <col min="11011" max="11014" width="16.21875" customWidth="1"/>
    <col min="11015" max="11016" width="7.21875" customWidth="1"/>
    <col min="11265" max="11265" width="5.77734375" customWidth="1"/>
    <col min="11266" max="11266" width="56.44140625" customWidth="1"/>
    <col min="11267" max="11270" width="16.21875" customWidth="1"/>
    <col min="11271" max="11272" width="7.21875" customWidth="1"/>
    <col min="11521" max="11521" width="5.77734375" customWidth="1"/>
    <col min="11522" max="11522" width="56.44140625" customWidth="1"/>
    <col min="11523" max="11526" width="16.21875" customWidth="1"/>
    <col min="11527" max="11528" width="7.21875" customWidth="1"/>
    <col min="11777" max="11777" width="5.77734375" customWidth="1"/>
    <col min="11778" max="11778" width="56.44140625" customWidth="1"/>
    <col min="11779" max="11782" width="16.21875" customWidth="1"/>
    <col min="11783" max="11784" width="7.21875" customWidth="1"/>
    <col min="12033" max="12033" width="5.77734375" customWidth="1"/>
    <col min="12034" max="12034" width="56.44140625" customWidth="1"/>
    <col min="12035" max="12038" width="16.21875" customWidth="1"/>
    <col min="12039" max="12040" width="7.21875" customWidth="1"/>
    <col min="12289" max="12289" width="5.77734375" customWidth="1"/>
    <col min="12290" max="12290" width="56.44140625" customWidth="1"/>
    <col min="12291" max="12294" width="16.21875" customWidth="1"/>
    <col min="12295" max="12296" width="7.21875" customWidth="1"/>
    <col min="12545" max="12545" width="5.77734375" customWidth="1"/>
    <col min="12546" max="12546" width="56.44140625" customWidth="1"/>
    <col min="12547" max="12550" width="16.21875" customWidth="1"/>
    <col min="12551" max="12552" width="7.21875" customWidth="1"/>
    <col min="12801" max="12801" width="5.77734375" customWidth="1"/>
    <col min="12802" max="12802" width="56.44140625" customWidth="1"/>
    <col min="12803" max="12806" width="16.21875" customWidth="1"/>
    <col min="12807" max="12808" width="7.21875" customWidth="1"/>
    <col min="13057" max="13057" width="5.77734375" customWidth="1"/>
    <col min="13058" max="13058" width="56.44140625" customWidth="1"/>
    <col min="13059" max="13062" width="16.21875" customWidth="1"/>
    <col min="13063" max="13064" width="7.21875" customWidth="1"/>
    <col min="13313" max="13313" width="5.77734375" customWidth="1"/>
    <col min="13314" max="13314" width="56.44140625" customWidth="1"/>
    <col min="13315" max="13318" width="16.21875" customWidth="1"/>
    <col min="13319" max="13320" width="7.21875" customWidth="1"/>
    <col min="13569" max="13569" width="5.77734375" customWidth="1"/>
    <col min="13570" max="13570" width="56.44140625" customWidth="1"/>
    <col min="13571" max="13574" width="16.21875" customWidth="1"/>
    <col min="13575" max="13576" width="7.21875" customWidth="1"/>
    <col min="13825" max="13825" width="5.77734375" customWidth="1"/>
    <col min="13826" max="13826" width="56.44140625" customWidth="1"/>
    <col min="13827" max="13830" width="16.21875" customWidth="1"/>
    <col min="13831" max="13832" width="7.21875" customWidth="1"/>
    <col min="14081" max="14081" width="5.77734375" customWidth="1"/>
    <col min="14082" max="14082" width="56.44140625" customWidth="1"/>
    <col min="14083" max="14086" width="16.21875" customWidth="1"/>
    <col min="14087" max="14088" width="7.21875" customWidth="1"/>
    <col min="14337" max="14337" width="5.77734375" customWidth="1"/>
    <col min="14338" max="14338" width="56.44140625" customWidth="1"/>
    <col min="14339" max="14342" width="16.21875" customWidth="1"/>
    <col min="14343" max="14344" width="7.21875" customWidth="1"/>
    <col min="14593" max="14593" width="5.77734375" customWidth="1"/>
    <col min="14594" max="14594" width="56.44140625" customWidth="1"/>
    <col min="14595" max="14598" width="16.21875" customWidth="1"/>
    <col min="14599" max="14600" width="7.21875" customWidth="1"/>
    <col min="14849" max="14849" width="5.77734375" customWidth="1"/>
    <col min="14850" max="14850" width="56.44140625" customWidth="1"/>
    <col min="14851" max="14854" width="16.21875" customWidth="1"/>
    <col min="14855" max="14856" width="7.21875" customWidth="1"/>
    <col min="15105" max="15105" width="5.77734375" customWidth="1"/>
    <col min="15106" max="15106" width="56.44140625" customWidth="1"/>
    <col min="15107" max="15110" width="16.21875" customWidth="1"/>
    <col min="15111" max="15112" width="7.21875" customWidth="1"/>
    <col min="15361" max="15361" width="5.77734375" customWidth="1"/>
    <col min="15362" max="15362" width="56.44140625" customWidth="1"/>
    <col min="15363" max="15366" width="16.21875" customWidth="1"/>
    <col min="15367" max="15368" width="7.21875" customWidth="1"/>
    <col min="15617" max="15617" width="5.77734375" customWidth="1"/>
    <col min="15618" max="15618" width="56.44140625" customWidth="1"/>
    <col min="15619" max="15622" width="16.21875" customWidth="1"/>
    <col min="15623" max="15624" width="7.21875" customWidth="1"/>
    <col min="15873" max="15873" width="5.77734375" customWidth="1"/>
    <col min="15874" max="15874" width="56.44140625" customWidth="1"/>
    <col min="15875" max="15878" width="16.21875" customWidth="1"/>
    <col min="15879" max="15880" width="7.21875" customWidth="1"/>
    <col min="16129" max="16129" width="5.77734375" customWidth="1"/>
    <col min="16130" max="16130" width="56.44140625" customWidth="1"/>
    <col min="16131" max="16134" width="16.21875" customWidth="1"/>
    <col min="16135" max="16136" width="7.21875" customWidth="1"/>
  </cols>
  <sheetData>
    <row r="1" spans="1:8" ht="15" customHeight="1" x14ac:dyDescent="0.3">
      <c r="A1" s="79" t="s">
        <v>163</v>
      </c>
      <c r="B1" s="79"/>
      <c r="C1" s="79"/>
      <c r="D1" s="79"/>
      <c r="E1" s="79"/>
      <c r="F1" s="79"/>
      <c r="G1" s="79"/>
      <c r="H1" s="79"/>
    </row>
    <row r="2" spans="1:8" ht="1.5" customHeight="1" x14ac:dyDescent="0.3"/>
    <row r="3" spans="1:8" ht="15" customHeight="1" x14ac:dyDescent="0.3">
      <c r="A3" s="80" t="s">
        <v>164</v>
      </c>
      <c r="B3" s="80"/>
      <c r="C3" s="80"/>
      <c r="D3" s="80"/>
      <c r="E3" s="80"/>
      <c r="F3" s="80"/>
      <c r="G3" s="80"/>
      <c r="H3" s="80"/>
    </row>
    <row r="4" spans="1:8" ht="11.25" customHeight="1" x14ac:dyDescent="0.3"/>
    <row r="5" spans="1:8" ht="20.399999999999999" x14ac:dyDescent="0.3">
      <c r="A5" s="78" t="s">
        <v>4</v>
      </c>
      <c r="B5" s="78"/>
      <c r="C5" s="30" t="s">
        <v>165</v>
      </c>
      <c r="D5" s="30" t="s">
        <v>28</v>
      </c>
      <c r="E5" s="30" t="s">
        <v>7</v>
      </c>
      <c r="F5" s="30" t="s">
        <v>166</v>
      </c>
      <c r="G5" s="30" t="s">
        <v>167</v>
      </c>
      <c r="H5" s="30" t="s">
        <v>32</v>
      </c>
    </row>
    <row r="6" spans="1:8" ht="11.25" customHeight="1" x14ac:dyDescent="0.3">
      <c r="A6" s="75">
        <v>1</v>
      </c>
      <c r="B6" s="75"/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</row>
    <row r="7" spans="1:8" x14ac:dyDescent="0.3">
      <c r="A7" s="33"/>
      <c r="B7" s="34" t="s">
        <v>33</v>
      </c>
      <c r="C7" s="35">
        <v>609724.57999999996</v>
      </c>
      <c r="D7" s="35">
        <v>1469197</v>
      </c>
      <c r="E7" s="35">
        <v>1469197</v>
      </c>
      <c r="F7" s="35">
        <v>696342.14</v>
      </c>
      <c r="G7" s="35">
        <v>114.21</v>
      </c>
      <c r="H7" s="35">
        <v>47.4</v>
      </c>
    </row>
    <row r="8" spans="1:8" ht="18" customHeight="1" x14ac:dyDescent="0.3">
      <c r="A8" s="41"/>
      <c r="B8" s="42"/>
      <c r="C8" s="43">
        <v>6460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</row>
    <row r="9" spans="1:8" ht="18" customHeight="1" x14ac:dyDescent="0.3">
      <c r="A9" s="44"/>
      <c r="B9" s="45"/>
      <c r="C9" s="39">
        <v>6460</v>
      </c>
      <c r="D9" s="39">
        <v>0</v>
      </c>
      <c r="E9" s="39">
        <v>0</v>
      </c>
      <c r="F9" s="39">
        <v>0</v>
      </c>
      <c r="G9" s="35">
        <v>0</v>
      </c>
      <c r="H9" s="39">
        <v>0</v>
      </c>
    </row>
    <row r="10" spans="1:8" x14ac:dyDescent="0.3">
      <c r="A10" s="46" t="s">
        <v>69</v>
      </c>
      <c r="B10" s="47" t="s">
        <v>168</v>
      </c>
      <c r="C10" s="43">
        <v>776.66</v>
      </c>
      <c r="D10" s="43">
        <v>2100</v>
      </c>
      <c r="E10" s="43">
        <v>2100</v>
      </c>
      <c r="F10" s="43">
        <v>566.29</v>
      </c>
      <c r="G10" s="43">
        <v>72.91</v>
      </c>
      <c r="H10" s="43">
        <v>26.97</v>
      </c>
    </row>
    <row r="11" spans="1:8" x14ac:dyDescent="0.3">
      <c r="A11" s="37" t="s">
        <v>71</v>
      </c>
      <c r="B11" s="38" t="s">
        <v>169</v>
      </c>
      <c r="C11" s="39">
        <v>776.66</v>
      </c>
      <c r="D11" s="39">
        <v>2100</v>
      </c>
      <c r="E11" s="39">
        <v>2100</v>
      </c>
      <c r="F11" s="39">
        <v>566.29</v>
      </c>
      <c r="G11" s="35">
        <v>72.91</v>
      </c>
      <c r="H11" s="39">
        <v>26.97</v>
      </c>
    </row>
    <row r="12" spans="1:8" x14ac:dyDescent="0.3">
      <c r="A12" s="46" t="s">
        <v>151</v>
      </c>
      <c r="B12" s="47" t="s">
        <v>170</v>
      </c>
      <c r="C12" s="43">
        <v>17447.71</v>
      </c>
      <c r="D12" s="43">
        <v>43347</v>
      </c>
      <c r="E12" s="43">
        <v>43347</v>
      </c>
      <c r="F12" s="43">
        <v>27292.89</v>
      </c>
      <c r="G12" s="43">
        <v>156.43</v>
      </c>
      <c r="H12" s="43">
        <v>62.96</v>
      </c>
    </row>
    <row r="13" spans="1:8" x14ac:dyDescent="0.3">
      <c r="A13" s="37" t="s">
        <v>171</v>
      </c>
      <c r="B13" s="38" t="s">
        <v>172</v>
      </c>
      <c r="C13" s="39">
        <v>0</v>
      </c>
      <c r="D13" s="39">
        <v>3600</v>
      </c>
      <c r="E13" s="39">
        <v>3600</v>
      </c>
      <c r="F13" s="39">
        <v>12</v>
      </c>
      <c r="G13" s="35">
        <v>0</v>
      </c>
      <c r="H13" s="39">
        <v>0.33</v>
      </c>
    </row>
    <row r="14" spans="1:8" x14ac:dyDescent="0.3">
      <c r="A14" s="37" t="s">
        <v>173</v>
      </c>
      <c r="B14" s="38" t="s">
        <v>174</v>
      </c>
      <c r="C14" s="39">
        <v>17447.71</v>
      </c>
      <c r="D14" s="39">
        <v>39747</v>
      </c>
      <c r="E14" s="39">
        <v>39747</v>
      </c>
      <c r="F14" s="39">
        <v>27280.89</v>
      </c>
      <c r="G14" s="35">
        <v>156.36000000000001</v>
      </c>
      <c r="H14" s="39">
        <v>68.64</v>
      </c>
    </row>
    <row r="15" spans="1:8" ht="18" customHeight="1" x14ac:dyDescent="0.3">
      <c r="A15" s="46" t="s">
        <v>175</v>
      </c>
      <c r="B15" s="47" t="s">
        <v>176</v>
      </c>
      <c r="C15" s="43">
        <v>584280.21</v>
      </c>
      <c r="D15" s="43">
        <v>1421250</v>
      </c>
      <c r="E15" s="43">
        <v>1421250</v>
      </c>
      <c r="F15" s="43">
        <v>667312.96</v>
      </c>
      <c r="G15" s="43">
        <v>114.21</v>
      </c>
      <c r="H15" s="43">
        <v>46.95</v>
      </c>
    </row>
    <row r="16" spans="1:8" x14ac:dyDescent="0.3">
      <c r="A16" s="37" t="s">
        <v>177</v>
      </c>
      <c r="B16" s="38" t="s">
        <v>178</v>
      </c>
      <c r="C16" s="39">
        <v>557874.69999999995</v>
      </c>
      <c r="D16" s="39">
        <v>1407000</v>
      </c>
      <c r="E16" s="39">
        <v>1407000</v>
      </c>
      <c r="F16" s="39">
        <v>660774.68999999994</v>
      </c>
      <c r="G16" s="35">
        <v>118.45</v>
      </c>
      <c r="H16" s="39">
        <v>46.96</v>
      </c>
    </row>
    <row r="17" spans="1:8" ht="18" customHeight="1" x14ac:dyDescent="0.3">
      <c r="A17" s="37" t="s">
        <v>179</v>
      </c>
      <c r="B17" s="38" t="s">
        <v>180</v>
      </c>
      <c r="C17" s="39">
        <v>26405.51</v>
      </c>
      <c r="D17" s="39">
        <v>14250</v>
      </c>
      <c r="E17" s="39">
        <v>14250</v>
      </c>
      <c r="F17" s="39">
        <v>6538.27</v>
      </c>
      <c r="G17" s="35">
        <v>24.76</v>
      </c>
      <c r="H17" s="39">
        <v>45.88</v>
      </c>
    </row>
    <row r="18" spans="1:8" x14ac:dyDescent="0.3">
      <c r="A18" s="46" t="s">
        <v>34</v>
      </c>
      <c r="B18" s="47" t="s">
        <v>181</v>
      </c>
      <c r="C18" s="43">
        <v>760</v>
      </c>
      <c r="D18" s="43">
        <v>2500</v>
      </c>
      <c r="E18" s="43">
        <v>2500</v>
      </c>
      <c r="F18" s="43">
        <v>1170</v>
      </c>
      <c r="G18" s="43">
        <v>153.94999999999999</v>
      </c>
      <c r="H18" s="43">
        <v>46.8</v>
      </c>
    </row>
    <row r="19" spans="1:8" x14ac:dyDescent="0.3">
      <c r="A19" s="37" t="s">
        <v>182</v>
      </c>
      <c r="B19" s="38" t="s">
        <v>183</v>
      </c>
      <c r="C19" s="39">
        <v>760</v>
      </c>
      <c r="D19" s="39">
        <v>2500</v>
      </c>
      <c r="E19" s="39">
        <v>2500</v>
      </c>
      <c r="F19" s="39">
        <v>1170</v>
      </c>
      <c r="G19" s="35">
        <v>153.94999999999999</v>
      </c>
      <c r="H19" s="39">
        <v>46.8</v>
      </c>
    </row>
    <row r="20" spans="1:8" ht="15" customHeight="1" x14ac:dyDescent="0.3">
      <c r="A20" s="80" t="s">
        <v>164</v>
      </c>
      <c r="B20" s="80"/>
      <c r="C20" s="80"/>
      <c r="D20" s="80"/>
      <c r="E20" s="80"/>
      <c r="F20" s="80"/>
      <c r="G20" s="80"/>
      <c r="H20" s="80"/>
    </row>
    <row r="21" spans="1:8" ht="11.25" customHeight="1" x14ac:dyDescent="0.3"/>
    <row r="22" spans="1:8" ht="20.399999999999999" x14ac:dyDescent="0.3">
      <c r="A22" s="78" t="s">
        <v>4</v>
      </c>
      <c r="B22" s="78"/>
      <c r="C22" s="30" t="s">
        <v>165</v>
      </c>
      <c r="D22" s="30" t="s">
        <v>28</v>
      </c>
      <c r="E22" s="30" t="s">
        <v>7</v>
      </c>
      <c r="F22" s="30" t="s">
        <v>166</v>
      </c>
      <c r="G22" s="30" t="s">
        <v>167</v>
      </c>
      <c r="H22" s="30" t="s">
        <v>32</v>
      </c>
    </row>
    <row r="23" spans="1:8" ht="11.25" customHeight="1" x14ac:dyDescent="0.3">
      <c r="A23" s="75">
        <v>1</v>
      </c>
      <c r="B23" s="75"/>
      <c r="C23" s="32">
        <v>2</v>
      </c>
      <c r="D23" s="32">
        <v>3</v>
      </c>
      <c r="E23" s="32">
        <v>4</v>
      </c>
      <c r="F23" s="32">
        <v>5</v>
      </c>
      <c r="G23" s="32">
        <v>6</v>
      </c>
      <c r="H23" s="32">
        <v>7</v>
      </c>
    </row>
    <row r="24" spans="1:8" x14ac:dyDescent="0.3">
      <c r="A24" s="33"/>
      <c r="B24" s="34" t="s">
        <v>68</v>
      </c>
      <c r="C24" s="35">
        <v>603104.64</v>
      </c>
      <c r="D24" s="35">
        <v>1469197</v>
      </c>
      <c r="E24" s="35">
        <v>1469197</v>
      </c>
      <c r="F24" s="35">
        <v>795350.85</v>
      </c>
      <c r="G24" s="35">
        <v>131.88</v>
      </c>
      <c r="H24" s="35">
        <v>54.14</v>
      </c>
    </row>
    <row r="25" spans="1:8" x14ac:dyDescent="0.3">
      <c r="A25" s="46" t="s">
        <v>69</v>
      </c>
      <c r="B25" s="47" t="s">
        <v>168</v>
      </c>
      <c r="C25" s="43">
        <v>0</v>
      </c>
      <c r="D25" s="43">
        <v>2100</v>
      </c>
      <c r="E25" s="43">
        <v>2100</v>
      </c>
      <c r="F25" s="43">
        <v>0</v>
      </c>
      <c r="G25" s="43">
        <v>0</v>
      </c>
      <c r="H25" s="43">
        <v>0</v>
      </c>
    </row>
    <row r="26" spans="1:8" x14ac:dyDescent="0.3">
      <c r="A26" s="37" t="s">
        <v>71</v>
      </c>
      <c r="B26" s="38" t="s">
        <v>169</v>
      </c>
      <c r="C26" s="39">
        <v>0</v>
      </c>
      <c r="D26" s="39">
        <v>2100</v>
      </c>
      <c r="E26" s="39">
        <v>2100</v>
      </c>
      <c r="F26" s="39">
        <v>0</v>
      </c>
      <c r="G26" s="35">
        <v>0</v>
      </c>
      <c r="H26" s="39">
        <v>0</v>
      </c>
    </row>
    <row r="27" spans="1:8" x14ac:dyDescent="0.3">
      <c r="A27" s="46" t="s">
        <v>151</v>
      </c>
      <c r="B27" s="47" t="s">
        <v>170</v>
      </c>
      <c r="C27" s="43">
        <v>19526.330000000002</v>
      </c>
      <c r="D27" s="43">
        <v>43347</v>
      </c>
      <c r="E27" s="43">
        <v>43347</v>
      </c>
      <c r="F27" s="43">
        <v>27060.07</v>
      </c>
      <c r="G27" s="43">
        <v>138.58000000000001</v>
      </c>
      <c r="H27" s="43">
        <v>62.43</v>
      </c>
    </row>
    <row r="28" spans="1:8" x14ac:dyDescent="0.3">
      <c r="A28" s="37" t="s">
        <v>171</v>
      </c>
      <c r="B28" s="38" t="s">
        <v>172</v>
      </c>
      <c r="C28" s="39">
        <v>0</v>
      </c>
      <c r="D28" s="39">
        <v>3600</v>
      </c>
      <c r="E28" s="39">
        <v>3600</v>
      </c>
      <c r="F28" s="39">
        <v>0</v>
      </c>
      <c r="G28" s="35">
        <v>0</v>
      </c>
      <c r="H28" s="39">
        <v>0</v>
      </c>
    </row>
    <row r="29" spans="1:8" x14ac:dyDescent="0.3">
      <c r="A29" s="37" t="s">
        <v>173</v>
      </c>
      <c r="B29" s="38" t="s">
        <v>174</v>
      </c>
      <c r="C29" s="39">
        <v>19526.330000000002</v>
      </c>
      <c r="D29" s="39">
        <v>39747</v>
      </c>
      <c r="E29" s="39">
        <v>39747</v>
      </c>
      <c r="F29" s="39">
        <v>27060.07</v>
      </c>
      <c r="G29" s="35">
        <v>138.58000000000001</v>
      </c>
      <c r="H29" s="39">
        <v>68.08</v>
      </c>
    </row>
    <row r="30" spans="1:8" ht="18" customHeight="1" x14ac:dyDescent="0.3">
      <c r="A30" s="46" t="s">
        <v>175</v>
      </c>
      <c r="B30" s="47" t="s">
        <v>176</v>
      </c>
      <c r="C30" s="43">
        <v>582818.31000000006</v>
      </c>
      <c r="D30" s="43">
        <v>1421250</v>
      </c>
      <c r="E30" s="43">
        <v>1421250</v>
      </c>
      <c r="F30" s="43">
        <v>767191.99</v>
      </c>
      <c r="G30" s="43">
        <v>131.63</v>
      </c>
      <c r="H30" s="43">
        <v>53.98</v>
      </c>
    </row>
    <row r="31" spans="1:8" x14ac:dyDescent="0.3">
      <c r="A31" s="37" t="s">
        <v>177</v>
      </c>
      <c r="B31" s="38" t="s">
        <v>178</v>
      </c>
      <c r="C31" s="39">
        <v>577181.43999999994</v>
      </c>
      <c r="D31" s="39">
        <v>1407000</v>
      </c>
      <c r="E31" s="39">
        <v>1407000</v>
      </c>
      <c r="F31" s="39">
        <v>760763.21</v>
      </c>
      <c r="G31" s="35">
        <v>131.81</v>
      </c>
      <c r="H31" s="39">
        <v>54.07</v>
      </c>
    </row>
    <row r="32" spans="1:8" ht="18" customHeight="1" x14ac:dyDescent="0.3">
      <c r="A32" s="37" t="s">
        <v>179</v>
      </c>
      <c r="B32" s="38" t="s">
        <v>180</v>
      </c>
      <c r="C32" s="39">
        <v>5636.87</v>
      </c>
      <c r="D32" s="39">
        <v>14250</v>
      </c>
      <c r="E32" s="39">
        <v>14250</v>
      </c>
      <c r="F32" s="39">
        <v>6428.78</v>
      </c>
      <c r="G32" s="35">
        <v>114.05</v>
      </c>
      <c r="H32" s="39">
        <v>45.11</v>
      </c>
    </row>
    <row r="33" spans="1:8" x14ac:dyDescent="0.3">
      <c r="A33" s="46" t="s">
        <v>34</v>
      </c>
      <c r="B33" s="47" t="s">
        <v>181</v>
      </c>
      <c r="C33" s="43">
        <v>760</v>
      </c>
      <c r="D33" s="43">
        <v>2500</v>
      </c>
      <c r="E33" s="43">
        <v>2500</v>
      </c>
      <c r="F33" s="43">
        <v>1098.79</v>
      </c>
      <c r="G33" s="43">
        <v>144.58000000000001</v>
      </c>
      <c r="H33" s="43">
        <v>43.95</v>
      </c>
    </row>
    <row r="34" spans="1:8" x14ac:dyDescent="0.3">
      <c r="A34" s="37" t="s">
        <v>182</v>
      </c>
      <c r="B34" s="38" t="s">
        <v>183</v>
      </c>
      <c r="C34" s="39">
        <v>760</v>
      </c>
      <c r="D34" s="39">
        <v>2500</v>
      </c>
      <c r="E34" s="39">
        <v>2500</v>
      </c>
      <c r="F34" s="39">
        <v>1098.79</v>
      </c>
      <c r="G34" s="35">
        <v>144.58000000000001</v>
      </c>
      <c r="H34" s="39">
        <v>43.95</v>
      </c>
    </row>
  </sheetData>
  <mergeCells count="7">
    <mergeCell ref="A23:B23"/>
    <mergeCell ref="A1:H1"/>
    <mergeCell ref="A3:H3"/>
    <mergeCell ref="A5:B5"/>
    <mergeCell ref="A6:B6"/>
    <mergeCell ref="A20:H20"/>
    <mergeCell ref="A22:B2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workbookViewId="0">
      <selection activeCell="A19" sqref="A19"/>
    </sheetView>
  </sheetViews>
  <sheetFormatPr defaultRowHeight="14.4" x14ac:dyDescent="0.3"/>
  <cols>
    <col min="1" max="1" width="45.88671875" customWidth="1"/>
    <col min="2" max="5" width="16.21875" customWidth="1"/>
    <col min="6" max="7" width="7.21875" customWidth="1"/>
    <col min="257" max="257" width="62.21875" customWidth="1"/>
    <col min="258" max="261" width="16.21875" customWidth="1"/>
    <col min="262" max="263" width="7.21875" customWidth="1"/>
    <col min="513" max="513" width="62.21875" customWidth="1"/>
    <col min="514" max="517" width="16.21875" customWidth="1"/>
    <col min="518" max="519" width="7.21875" customWidth="1"/>
    <col min="769" max="769" width="62.21875" customWidth="1"/>
    <col min="770" max="773" width="16.21875" customWidth="1"/>
    <col min="774" max="775" width="7.21875" customWidth="1"/>
    <col min="1025" max="1025" width="62.21875" customWidth="1"/>
    <col min="1026" max="1029" width="16.21875" customWidth="1"/>
    <col min="1030" max="1031" width="7.21875" customWidth="1"/>
    <col min="1281" max="1281" width="62.21875" customWidth="1"/>
    <col min="1282" max="1285" width="16.21875" customWidth="1"/>
    <col min="1286" max="1287" width="7.21875" customWidth="1"/>
    <col min="1537" max="1537" width="62.21875" customWidth="1"/>
    <col min="1538" max="1541" width="16.21875" customWidth="1"/>
    <col min="1542" max="1543" width="7.21875" customWidth="1"/>
    <col min="1793" max="1793" width="62.21875" customWidth="1"/>
    <col min="1794" max="1797" width="16.21875" customWidth="1"/>
    <col min="1798" max="1799" width="7.21875" customWidth="1"/>
    <col min="2049" max="2049" width="62.21875" customWidth="1"/>
    <col min="2050" max="2053" width="16.21875" customWidth="1"/>
    <col min="2054" max="2055" width="7.21875" customWidth="1"/>
    <col min="2305" max="2305" width="62.21875" customWidth="1"/>
    <col min="2306" max="2309" width="16.21875" customWidth="1"/>
    <col min="2310" max="2311" width="7.21875" customWidth="1"/>
    <col min="2561" max="2561" width="62.21875" customWidth="1"/>
    <col min="2562" max="2565" width="16.21875" customWidth="1"/>
    <col min="2566" max="2567" width="7.21875" customWidth="1"/>
    <col min="2817" max="2817" width="62.21875" customWidth="1"/>
    <col min="2818" max="2821" width="16.21875" customWidth="1"/>
    <col min="2822" max="2823" width="7.21875" customWidth="1"/>
    <col min="3073" max="3073" width="62.21875" customWidth="1"/>
    <col min="3074" max="3077" width="16.21875" customWidth="1"/>
    <col min="3078" max="3079" width="7.21875" customWidth="1"/>
    <col min="3329" max="3329" width="62.21875" customWidth="1"/>
    <col min="3330" max="3333" width="16.21875" customWidth="1"/>
    <col min="3334" max="3335" width="7.21875" customWidth="1"/>
    <col min="3585" max="3585" width="62.21875" customWidth="1"/>
    <col min="3586" max="3589" width="16.21875" customWidth="1"/>
    <col min="3590" max="3591" width="7.21875" customWidth="1"/>
    <col min="3841" max="3841" width="62.21875" customWidth="1"/>
    <col min="3842" max="3845" width="16.21875" customWidth="1"/>
    <col min="3846" max="3847" width="7.21875" customWidth="1"/>
    <col min="4097" max="4097" width="62.21875" customWidth="1"/>
    <col min="4098" max="4101" width="16.21875" customWidth="1"/>
    <col min="4102" max="4103" width="7.21875" customWidth="1"/>
    <col min="4353" max="4353" width="62.21875" customWidth="1"/>
    <col min="4354" max="4357" width="16.21875" customWidth="1"/>
    <col min="4358" max="4359" width="7.21875" customWidth="1"/>
    <col min="4609" max="4609" width="62.21875" customWidth="1"/>
    <col min="4610" max="4613" width="16.21875" customWidth="1"/>
    <col min="4614" max="4615" width="7.21875" customWidth="1"/>
    <col min="4865" max="4865" width="62.21875" customWidth="1"/>
    <col min="4866" max="4869" width="16.21875" customWidth="1"/>
    <col min="4870" max="4871" width="7.21875" customWidth="1"/>
    <col min="5121" max="5121" width="62.21875" customWidth="1"/>
    <col min="5122" max="5125" width="16.21875" customWidth="1"/>
    <col min="5126" max="5127" width="7.21875" customWidth="1"/>
    <col min="5377" max="5377" width="62.21875" customWidth="1"/>
    <col min="5378" max="5381" width="16.21875" customWidth="1"/>
    <col min="5382" max="5383" width="7.21875" customWidth="1"/>
    <col min="5633" max="5633" width="62.21875" customWidth="1"/>
    <col min="5634" max="5637" width="16.21875" customWidth="1"/>
    <col min="5638" max="5639" width="7.21875" customWidth="1"/>
    <col min="5889" max="5889" width="62.21875" customWidth="1"/>
    <col min="5890" max="5893" width="16.21875" customWidth="1"/>
    <col min="5894" max="5895" width="7.21875" customWidth="1"/>
    <col min="6145" max="6145" width="62.21875" customWidth="1"/>
    <col min="6146" max="6149" width="16.21875" customWidth="1"/>
    <col min="6150" max="6151" width="7.21875" customWidth="1"/>
    <col min="6401" max="6401" width="62.21875" customWidth="1"/>
    <col min="6402" max="6405" width="16.21875" customWidth="1"/>
    <col min="6406" max="6407" width="7.21875" customWidth="1"/>
    <col min="6657" max="6657" width="62.21875" customWidth="1"/>
    <col min="6658" max="6661" width="16.21875" customWidth="1"/>
    <col min="6662" max="6663" width="7.21875" customWidth="1"/>
    <col min="6913" max="6913" width="62.21875" customWidth="1"/>
    <col min="6914" max="6917" width="16.21875" customWidth="1"/>
    <col min="6918" max="6919" width="7.21875" customWidth="1"/>
    <col min="7169" max="7169" width="62.21875" customWidth="1"/>
    <col min="7170" max="7173" width="16.21875" customWidth="1"/>
    <col min="7174" max="7175" width="7.21875" customWidth="1"/>
    <col min="7425" max="7425" width="62.21875" customWidth="1"/>
    <col min="7426" max="7429" width="16.21875" customWidth="1"/>
    <col min="7430" max="7431" width="7.21875" customWidth="1"/>
    <col min="7681" max="7681" width="62.21875" customWidth="1"/>
    <col min="7682" max="7685" width="16.21875" customWidth="1"/>
    <col min="7686" max="7687" width="7.21875" customWidth="1"/>
    <col min="7937" max="7937" width="62.21875" customWidth="1"/>
    <col min="7938" max="7941" width="16.21875" customWidth="1"/>
    <col min="7942" max="7943" width="7.21875" customWidth="1"/>
    <col min="8193" max="8193" width="62.21875" customWidth="1"/>
    <col min="8194" max="8197" width="16.21875" customWidth="1"/>
    <col min="8198" max="8199" width="7.21875" customWidth="1"/>
    <col min="8449" max="8449" width="62.21875" customWidth="1"/>
    <col min="8450" max="8453" width="16.21875" customWidth="1"/>
    <col min="8454" max="8455" width="7.21875" customWidth="1"/>
    <col min="8705" max="8705" width="62.21875" customWidth="1"/>
    <col min="8706" max="8709" width="16.21875" customWidth="1"/>
    <col min="8710" max="8711" width="7.21875" customWidth="1"/>
    <col min="8961" max="8961" width="62.21875" customWidth="1"/>
    <col min="8962" max="8965" width="16.21875" customWidth="1"/>
    <col min="8966" max="8967" width="7.21875" customWidth="1"/>
    <col min="9217" max="9217" width="62.21875" customWidth="1"/>
    <col min="9218" max="9221" width="16.21875" customWidth="1"/>
    <col min="9222" max="9223" width="7.21875" customWidth="1"/>
    <col min="9473" max="9473" width="62.21875" customWidth="1"/>
    <col min="9474" max="9477" width="16.21875" customWidth="1"/>
    <col min="9478" max="9479" width="7.21875" customWidth="1"/>
    <col min="9729" max="9729" width="62.21875" customWidth="1"/>
    <col min="9730" max="9733" width="16.21875" customWidth="1"/>
    <col min="9734" max="9735" width="7.21875" customWidth="1"/>
    <col min="9985" max="9985" width="62.21875" customWidth="1"/>
    <col min="9986" max="9989" width="16.21875" customWidth="1"/>
    <col min="9990" max="9991" width="7.21875" customWidth="1"/>
    <col min="10241" max="10241" width="62.21875" customWidth="1"/>
    <col min="10242" max="10245" width="16.21875" customWidth="1"/>
    <col min="10246" max="10247" width="7.21875" customWidth="1"/>
    <col min="10497" max="10497" width="62.21875" customWidth="1"/>
    <col min="10498" max="10501" width="16.21875" customWidth="1"/>
    <col min="10502" max="10503" width="7.21875" customWidth="1"/>
    <col min="10753" max="10753" width="62.21875" customWidth="1"/>
    <col min="10754" max="10757" width="16.21875" customWidth="1"/>
    <col min="10758" max="10759" width="7.21875" customWidth="1"/>
    <col min="11009" max="11009" width="62.21875" customWidth="1"/>
    <col min="11010" max="11013" width="16.21875" customWidth="1"/>
    <col min="11014" max="11015" width="7.21875" customWidth="1"/>
    <col min="11265" max="11265" width="62.21875" customWidth="1"/>
    <col min="11266" max="11269" width="16.21875" customWidth="1"/>
    <col min="11270" max="11271" width="7.21875" customWidth="1"/>
    <col min="11521" max="11521" width="62.21875" customWidth="1"/>
    <col min="11522" max="11525" width="16.21875" customWidth="1"/>
    <col min="11526" max="11527" width="7.21875" customWidth="1"/>
    <col min="11777" max="11777" width="62.21875" customWidth="1"/>
    <col min="11778" max="11781" width="16.21875" customWidth="1"/>
    <col min="11782" max="11783" width="7.21875" customWidth="1"/>
    <col min="12033" max="12033" width="62.21875" customWidth="1"/>
    <col min="12034" max="12037" width="16.21875" customWidth="1"/>
    <col min="12038" max="12039" width="7.21875" customWidth="1"/>
    <col min="12289" max="12289" width="62.21875" customWidth="1"/>
    <col min="12290" max="12293" width="16.21875" customWidth="1"/>
    <col min="12294" max="12295" width="7.21875" customWidth="1"/>
    <col min="12545" max="12545" width="62.21875" customWidth="1"/>
    <col min="12546" max="12549" width="16.21875" customWidth="1"/>
    <col min="12550" max="12551" width="7.21875" customWidth="1"/>
    <col min="12801" max="12801" width="62.21875" customWidth="1"/>
    <col min="12802" max="12805" width="16.21875" customWidth="1"/>
    <col min="12806" max="12807" width="7.21875" customWidth="1"/>
    <col min="13057" max="13057" width="62.21875" customWidth="1"/>
    <col min="13058" max="13061" width="16.21875" customWidth="1"/>
    <col min="13062" max="13063" width="7.21875" customWidth="1"/>
    <col min="13313" max="13313" width="62.21875" customWidth="1"/>
    <col min="13314" max="13317" width="16.21875" customWidth="1"/>
    <col min="13318" max="13319" width="7.21875" customWidth="1"/>
    <col min="13569" max="13569" width="62.21875" customWidth="1"/>
    <col min="13570" max="13573" width="16.21875" customWidth="1"/>
    <col min="13574" max="13575" width="7.21875" customWidth="1"/>
    <col min="13825" max="13825" width="62.21875" customWidth="1"/>
    <col min="13826" max="13829" width="16.21875" customWidth="1"/>
    <col min="13830" max="13831" width="7.21875" customWidth="1"/>
    <col min="14081" max="14081" width="62.21875" customWidth="1"/>
    <col min="14082" max="14085" width="16.21875" customWidth="1"/>
    <col min="14086" max="14087" width="7.21875" customWidth="1"/>
    <col min="14337" max="14337" width="62.21875" customWidth="1"/>
    <col min="14338" max="14341" width="16.21875" customWidth="1"/>
    <col min="14342" max="14343" width="7.21875" customWidth="1"/>
    <col min="14593" max="14593" width="62.21875" customWidth="1"/>
    <col min="14594" max="14597" width="16.21875" customWidth="1"/>
    <col min="14598" max="14599" width="7.21875" customWidth="1"/>
    <col min="14849" max="14849" width="62.21875" customWidth="1"/>
    <col min="14850" max="14853" width="16.21875" customWidth="1"/>
    <col min="14854" max="14855" width="7.21875" customWidth="1"/>
    <col min="15105" max="15105" width="62.21875" customWidth="1"/>
    <col min="15106" max="15109" width="16.21875" customWidth="1"/>
    <col min="15110" max="15111" width="7.21875" customWidth="1"/>
    <col min="15361" max="15361" width="62.21875" customWidth="1"/>
    <col min="15362" max="15365" width="16.21875" customWidth="1"/>
    <col min="15366" max="15367" width="7.21875" customWidth="1"/>
    <col min="15617" max="15617" width="62.21875" customWidth="1"/>
    <col min="15618" max="15621" width="16.21875" customWidth="1"/>
    <col min="15622" max="15623" width="7.21875" customWidth="1"/>
    <col min="15873" max="15873" width="62.21875" customWidth="1"/>
    <col min="15874" max="15877" width="16.21875" customWidth="1"/>
    <col min="15878" max="15879" width="7.21875" customWidth="1"/>
    <col min="16129" max="16129" width="62.21875" customWidth="1"/>
    <col min="16130" max="16133" width="16.21875" customWidth="1"/>
    <col min="16134" max="16135" width="7.21875" customWidth="1"/>
  </cols>
  <sheetData>
    <row r="1" spans="1:7" ht="15" customHeight="1" x14ac:dyDescent="0.3">
      <c r="A1" s="81" t="s">
        <v>184</v>
      </c>
      <c r="B1" s="81"/>
      <c r="C1" s="81"/>
      <c r="D1" s="81"/>
      <c r="E1" s="81"/>
      <c r="F1" s="81"/>
      <c r="G1" s="81"/>
    </row>
    <row r="2" spans="1:7" ht="12.75" customHeight="1" x14ac:dyDescent="0.3"/>
    <row r="3" spans="1:7" ht="20.399999999999999" x14ac:dyDescent="0.3">
      <c r="A3" s="29" t="s">
        <v>4</v>
      </c>
      <c r="B3" s="30" t="s">
        <v>185</v>
      </c>
      <c r="C3" s="30" t="s">
        <v>28</v>
      </c>
      <c r="D3" s="30" t="s">
        <v>7</v>
      </c>
      <c r="E3" s="30" t="s">
        <v>186</v>
      </c>
      <c r="F3" s="30" t="s">
        <v>167</v>
      </c>
      <c r="G3" s="30" t="s">
        <v>187</v>
      </c>
    </row>
    <row r="4" spans="1:7" ht="11.25" customHeight="1" x14ac:dyDescent="0.3">
      <c r="A4" s="48">
        <v>1</v>
      </c>
      <c r="B4" s="49">
        <v>2</v>
      </c>
      <c r="C4" s="49">
        <v>3</v>
      </c>
      <c r="D4" s="49">
        <v>4</v>
      </c>
      <c r="E4" s="49">
        <v>5</v>
      </c>
      <c r="F4" s="49">
        <v>6</v>
      </c>
      <c r="G4" s="49">
        <v>7</v>
      </c>
    </row>
    <row r="5" spans="1:7" x14ac:dyDescent="0.3">
      <c r="A5" s="50" t="s">
        <v>68</v>
      </c>
      <c r="B5" s="51">
        <v>603104.64</v>
      </c>
      <c r="C5" s="51">
        <v>1469197</v>
      </c>
      <c r="D5" s="51">
        <v>1469197</v>
      </c>
      <c r="E5" s="51">
        <v>795350.85</v>
      </c>
      <c r="F5" s="51">
        <v>131.88</v>
      </c>
      <c r="G5" s="51">
        <v>54.14</v>
      </c>
    </row>
    <row r="6" spans="1:7" x14ac:dyDescent="0.3">
      <c r="A6" s="52" t="s">
        <v>188</v>
      </c>
      <c r="B6" s="51">
        <v>603104.64</v>
      </c>
      <c r="C6" s="51">
        <v>1469197</v>
      </c>
      <c r="D6" s="51">
        <v>1469197</v>
      </c>
      <c r="E6" s="51">
        <v>795350.85</v>
      </c>
      <c r="F6" s="51">
        <v>131.88</v>
      </c>
      <c r="G6" s="51">
        <v>54.14</v>
      </c>
    </row>
    <row r="7" spans="1:7" x14ac:dyDescent="0.3">
      <c r="A7" s="53" t="s">
        <v>189</v>
      </c>
      <c r="B7" s="54">
        <v>603104.64</v>
      </c>
      <c r="C7" s="54">
        <v>1451497</v>
      </c>
      <c r="D7" s="54">
        <v>1451497</v>
      </c>
      <c r="E7" s="54">
        <v>787692.11</v>
      </c>
      <c r="F7" s="54">
        <v>130.61000000000001</v>
      </c>
      <c r="G7" s="54">
        <v>54.27</v>
      </c>
    </row>
    <row r="8" spans="1:7" x14ac:dyDescent="0.3">
      <c r="A8" s="53" t="s">
        <v>190</v>
      </c>
      <c r="B8" s="54">
        <v>0</v>
      </c>
      <c r="C8" s="54">
        <v>17700</v>
      </c>
      <c r="D8" s="54">
        <v>17700</v>
      </c>
      <c r="E8" s="54">
        <v>7658.74</v>
      </c>
      <c r="F8" s="54">
        <v>0</v>
      </c>
      <c r="G8" s="54">
        <v>43.27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workbookViewId="0">
      <selection activeCell="A5" sqref="A5:B5"/>
    </sheetView>
  </sheetViews>
  <sheetFormatPr defaultRowHeight="14.4" x14ac:dyDescent="0.3"/>
  <cols>
    <col min="1" max="1" width="7" customWidth="1"/>
    <col min="2" max="2" width="42.33203125" customWidth="1"/>
    <col min="3" max="6" width="16.21875" customWidth="1"/>
    <col min="7" max="7" width="7.5546875" customWidth="1"/>
    <col min="8" max="8" width="7.44140625" customWidth="1"/>
    <col min="9" max="9" width="0.5546875" customWidth="1"/>
    <col min="257" max="257" width="7" customWidth="1"/>
    <col min="258" max="258" width="54" customWidth="1"/>
    <col min="259" max="262" width="16.21875" customWidth="1"/>
    <col min="263" max="263" width="7.5546875" customWidth="1"/>
    <col min="264" max="264" width="7.44140625" customWidth="1"/>
    <col min="265" max="265" width="0.5546875" customWidth="1"/>
    <col min="513" max="513" width="7" customWidth="1"/>
    <col min="514" max="514" width="54" customWidth="1"/>
    <col min="515" max="518" width="16.21875" customWidth="1"/>
    <col min="519" max="519" width="7.5546875" customWidth="1"/>
    <col min="520" max="520" width="7.44140625" customWidth="1"/>
    <col min="521" max="521" width="0.5546875" customWidth="1"/>
    <col min="769" max="769" width="7" customWidth="1"/>
    <col min="770" max="770" width="54" customWidth="1"/>
    <col min="771" max="774" width="16.21875" customWidth="1"/>
    <col min="775" max="775" width="7.5546875" customWidth="1"/>
    <col min="776" max="776" width="7.44140625" customWidth="1"/>
    <col min="777" max="777" width="0.5546875" customWidth="1"/>
    <col min="1025" max="1025" width="7" customWidth="1"/>
    <col min="1026" max="1026" width="54" customWidth="1"/>
    <col min="1027" max="1030" width="16.21875" customWidth="1"/>
    <col min="1031" max="1031" width="7.5546875" customWidth="1"/>
    <col min="1032" max="1032" width="7.44140625" customWidth="1"/>
    <col min="1033" max="1033" width="0.5546875" customWidth="1"/>
    <col min="1281" max="1281" width="7" customWidth="1"/>
    <col min="1282" max="1282" width="54" customWidth="1"/>
    <col min="1283" max="1286" width="16.21875" customWidth="1"/>
    <col min="1287" max="1287" width="7.5546875" customWidth="1"/>
    <col min="1288" max="1288" width="7.44140625" customWidth="1"/>
    <col min="1289" max="1289" width="0.5546875" customWidth="1"/>
    <col min="1537" max="1537" width="7" customWidth="1"/>
    <col min="1538" max="1538" width="54" customWidth="1"/>
    <col min="1539" max="1542" width="16.21875" customWidth="1"/>
    <col min="1543" max="1543" width="7.5546875" customWidth="1"/>
    <col min="1544" max="1544" width="7.44140625" customWidth="1"/>
    <col min="1545" max="1545" width="0.5546875" customWidth="1"/>
    <col min="1793" max="1793" width="7" customWidth="1"/>
    <col min="1794" max="1794" width="54" customWidth="1"/>
    <col min="1795" max="1798" width="16.21875" customWidth="1"/>
    <col min="1799" max="1799" width="7.5546875" customWidth="1"/>
    <col min="1800" max="1800" width="7.44140625" customWidth="1"/>
    <col min="1801" max="1801" width="0.5546875" customWidth="1"/>
    <col min="2049" max="2049" width="7" customWidth="1"/>
    <col min="2050" max="2050" width="54" customWidth="1"/>
    <col min="2051" max="2054" width="16.21875" customWidth="1"/>
    <col min="2055" max="2055" width="7.5546875" customWidth="1"/>
    <col min="2056" max="2056" width="7.44140625" customWidth="1"/>
    <col min="2057" max="2057" width="0.5546875" customWidth="1"/>
    <col min="2305" max="2305" width="7" customWidth="1"/>
    <col min="2306" max="2306" width="54" customWidth="1"/>
    <col min="2307" max="2310" width="16.21875" customWidth="1"/>
    <col min="2311" max="2311" width="7.5546875" customWidth="1"/>
    <col min="2312" max="2312" width="7.44140625" customWidth="1"/>
    <col min="2313" max="2313" width="0.5546875" customWidth="1"/>
    <col min="2561" max="2561" width="7" customWidth="1"/>
    <col min="2562" max="2562" width="54" customWidth="1"/>
    <col min="2563" max="2566" width="16.21875" customWidth="1"/>
    <col min="2567" max="2567" width="7.5546875" customWidth="1"/>
    <col min="2568" max="2568" width="7.44140625" customWidth="1"/>
    <col min="2569" max="2569" width="0.5546875" customWidth="1"/>
    <col min="2817" max="2817" width="7" customWidth="1"/>
    <col min="2818" max="2818" width="54" customWidth="1"/>
    <col min="2819" max="2822" width="16.21875" customWidth="1"/>
    <col min="2823" max="2823" width="7.5546875" customWidth="1"/>
    <col min="2824" max="2824" width="7.44140625" customWidth="1"/>
    <col min="2825" max="2825" width="0.5546875" customWidth="1"/>
    <col min="3073" max="3073" width="7" customWidth="1"/>
    <col min="3074" max="3074" width="54" customWidth="1"/>
    <col min="3075" max="3078" width="16.21875" customWidth="1"/>
    <col min="3079" max="3079" width="7.5546875" customWidth="1"/>
    <col min="3080" max="3080" width="7.44140625" customWidth="1"/>
    <col min="3081" max="3081" width="0.5546875" customWidth="1"/>
    <col min="3329" max="3329" width="7" customWidth="1"/>
    <col min="3330" max="3330" width="54" customWidth="1"/>
    <col min="3331" max="3334" width="16.21875" customWidth="1"/>
    <col min="3335" max="3335" width="7.5546875" customWidth="1"/>
    <col min="3336" max="3336" width="7.44140625" customWidth="1"/>
    <col min="3337" max="3337" width="0.5546875" customWidth="1"/>
    <col min="3585" max="3585" width="7" customWidth="1"/>
    <col min="3586" max="3586" width="54" customWidth="1"/>
    <col min="3587" max="3590" width="16.21875" customWidth="1"/>
    <col min="3591" max="3591" width="7.5546875" customWidth="1"/>
    <col min="3592" max="3592" width="7.44140625" customWidth="1"/>
    <col min="3593" max="3593" width="0.5546875" customWidth="1"/>
    <col min="3841" max="3841" width="7" customWidth="1"/>
    <col min="3842" max="3842" width="54" customWidth="1"/>
    <col min="3843" max="3846" width="16.21875" customWidth="1"/>
    <col min="3847" max="3847" width="7.5546875" customWidth="1"/>
    <col min="3848" max="3848" width="7.44140625" customWidth="1"/>
    <col min="3849" max="3849" width="0.5546875" customWidth="1"/>
    <col min="4097" max="4097" width="7" customWidth="1"/>
    <col min="4098" max="4098" width="54" customWidth="1"/>
    <col min="4099" max="4102" width="16.21875" customWidth="1"/>
    <col min="4103" max="4103" width="7.5546875" customWidth="1"/>
    <col min="4104" max="4104" width="7.44140625" customWidth="1"/>
    <col min="4105" max="4105" width="0.5546875" customWidth="1"/>
    <col min="4353" max="4353" width="7" customWidth="1"/>
    <col min="4354" max="4354" width="54" customWidth="1"/>
    <col min="4355" max="4358" width="16.21875" customWidth="1"/>
    <col min="4359" max="4359" width="7.5546875" customWidth="1"/>
    <col min="4360" max="4360" width="7.44140625" customWidth="1"/>
    <col min="4361" max="4361" width="0.5546875" customWidth="1"/>
    <col min="4609" max="4609" width="7" customWidth="1"/>
    <col min="4610" max="4610" width="54" customWidth="1"/>
    <col min="4611" max="4614" width="16.21875" customWidth="1"/>
    <col min="4615" max="4615" width="7.5546875" customWidth="1"/>
    <col min="4616" max="4616" width="7.44140625" customWidth="1"/>
    <col min="4617" max="4617" width="0.5546875" customWidth="1"/>
    <col min="4865" max="4865" width="7" customWidth="1"/>
    <col min="4866" max="4866" width="54" customWidth="1"/>
    <col min="4867" max="4870" width="16.21875" customWidth="1"/>
    <col min="4871" max="4871" width="7.5546875" customWidth="1"/>
    <col min="4872" max="4872" width="7.44140625" customWidth="1"/>
    <col min="4873" max="4873" width="0.5546875" customWidth="1"/>
    <col min="5121" max="5121" width="7" customWidth="1"/>
    <col min="5122" max="5122" width="54" customWidth="1"/>
    <col min="5123" max="5126" width="16.21875" customWidth="1"/>
    <col min="5127" max="5127" width="7.5546875" customWidth="1"/>
    <col min="5128" max="5128" width="7.44140625" customWidth="1"/>
    <col min="5129" max="5129" width="0.5546875" customWidth="1"/>
    <col min="5377" max="5377" width="7" customWidth="1"/>
    <col min="5378" max="5378" width="54" customWidth="1"/>
    <col min="5379" max="5382" width="16.21875" customWidth="1"/>
    <col min="5383" max="5383" width="7.5546875" customWidth="1"/>
    <col min="5384" max="5384" width="7.44140625" customWidth="1"/>
    <col min="5385" max="5385" width="0.5546875" customWidth="1"/>
    <col min="5633" max="5633" width="7" customWidth="1"/>
    <col min="5634" max="5634" width="54" customWidth="1"/>
    <col min="5635" max="5638" width="16.21875" customWidth="1"/>
    <col min="5639" max="5639" width="7.5546875" customWidth="1"/>
    <col min="5640" max="5640" width="7.44140625" customWidth="1"/>
    <col min="5641" max="5641" width="0.5546875" customWidth="1"/>
    <col min="5889" max="5889" width="7" customWidth="1"/>
    <col min="5890" max="5890" width="54" customWidth="1"/>
    <col min="5891" max="5894" width="16.21875" customWidth="1"/>
    <col min="5895" max="5895" width="7.5546875" customWidth="1"/>
    <col min="5896" max="5896" width="7.44140625" customWidth="1"/>
    <col min="5897" max="5897" width="0.5546875" customWidth="1"/>
    <col min="6145" max="6145" width="7" customWidth="1"/>
    <col min="6146" max="6146" width="54" customWidth="1"/>
    <col min="6147" max="6150" width="16.21875" customWidth="1"/>
    <col min="6151" max="6151" width="7.5546875" customWidth="1"/>
    <col min="6152" max="6152" width="7.44140625" customWidth="1"/>
    <col min="6153" max="6153" width="0.5546875" customWidth="1"/>
    <col min="6401" max="6401" width="7" customWidth="1"/>
    <col min="6402" max="6402" width="54" customWidth="1"/>
    <col min="6403" max="6406" width="16.21875" customWidth="1"/>
    <col min="6407" max="6407" width="7.5546875" customWidth="1"/>
    <col min="6408" max="6408" width="7.44140625" customWidth="1"/>
    <col min="6409" max="6409" width="0.5546875" customWidth="1"/>
    <col min="6657" max="6657" width="7" customWidth="1"/>
    <col min="6658" max="6658" width="54" customWidth="1"/>
    <col min="6659" max="6662" width="16.21875" customWidth="1"/>
    <col min="6663" max="6663" width="7.5546875" customWidth="1"/>
    <col min="6664" max="6664" width="7.44140625" customWidth="1"/>
    <col min="6665" max="6665" width="0.5546875" customWidth="1"/>
    <col min="6913" max="6913" width="7" customWidth="1"/>
    <col min="6914" max="6914" width="54" customWidth="1"/>
    <col min="6915" max="6918" width="16.21875" customWidth="1"/>
    <col min="6919" max="6919" width="7.5546875" customWidth="1"/>
    <col min="6920" max="6920" width="7.44140625" customWidth="1"/>
    <col min="6921" max="6921" width="0.5546875" customWidth="1"/>
    <col min="7169" max="7169" width="7" customWidth="1"/>
    <col min="7170" max="7170" width="54" customWidth="1"/>
    <col min="7171" max="7174" width="16.21875" customWidth="1"/>
    <col min="7175" max="7175" width="7.5546875" customWidth="1"/>
    <col min="7176" max="7176" width="7.44140625" customWidth="1"/>
    <col min="7177" max="7177" width="0.5546875" customWidth="1"/>
    <col min="7425" max="7425" width="7" customWidth="1"/>
    <col min="7426" max="7426" width="54" customWidth="1"/>
    <col min="7427" max="7430" width="16.21875" customWidth="1"/>
    <col min="7431" max="7431" width="7.5546875" customWidth="1"/>
    <col min="7432" max="7432" width="7.44140625" customWidth="1"/>
    <col min="7433" max="7433" width="0.5546875" customWidth="1"/>
    <col min="7681" max="7681" width="7" customWidth="1"/>
    <col min="7682" max="7682" width="54" customWidth="1"/>
    <col min="7683" max="7686" width="16.21875" customWidth="1"/>
    <col min="7687" max="7687" width="7.5546875" customWidth="1"/>
    <col min="7688" max="7688" width="7.44140625" customWidth="1"/>
    <col min="7689" max="7689" width="0.5546875" customWidth="1"/>
    <col min="7937" max="7937" width="7" customWidth="1"/>
    <col min="7938" max="7938" width="54" customWidth="1"/>
    <col min="7939" max="7942" width="16.21875" customWidth="1"/>
    <col min="7943" max="7943" width="7.5546875" customWidth="1"/>
    <col min="7944" max="7944" width="7.44140625" customWidth="1"/>
    <col min="7945" max="7945" width="0.5546875" customWidth="1"/>
    <col min="8193" max="8193" width="7" customWidth="1"/>
    <col min="8194" max="8194" width="54" customWidth="1"/>
    <col min="8195" max="8198" width="16.21875" customWidth="1"/>
    <col min="8199" max="8199" width="7.5546875" customWidth="1"/>
    <col min="8200" max="8200" width="7.44140625" customWidth="1"/>
    <col min="8201" max="8201" width="0.5546875" customWidth="1"/>
    <col min="8449" max="8449" width="7" customWidth="1"/>
    <col min="8450" max="8450" width="54" customWidth="1"/>
    <col min="8451" max="8454" width="16.21875" customWidth="1"/>
    <col min="8455" max="8455" width="7.5546875" customWidth="1"/>
    <col min="8456" max="8456" width="7.44140625" customWidth="1"/>
    <col min="8457" max="8457" width="0.5546875" customWidth="1"/>
    <col min="8705" max="8705" width="7" customWidth="1"/>
    <col min="8706" max="8706" width="54" customWidth="1"/>
    <col min="8707" max="8710" width="16.21875" customWidth="1"/>
    <col min="8711" max="8711" width="7.5546875" customWidth="1"/>
    <col min="8712" max="8712" width="7.44140625" customWidth="1"/>
    <col min="8713" max="8713" width="0.5546875" customWidth="1"/>
    <col min="8961" max="8961" width="7" customWidth="1"/>
    <col min="8962" max="8962" width="54" customWidth="1"/>
    <col min="8963" max="8966" width="16.21875" customWidth="1"/>
    <col min="8967" max="8967" width="7.5546875" customWidth="1"/>
    <col min="8968" max="8968" width="7.44140625" customWidth="1"/>
    <col min="8969" max="8969" width="0.5546875" customWidth="1"/>
    <col min="9217" max="9217" width="7" customWidth="1"/>
    <col min="9218" max="9218" width="54" customWidth="1"/>
    <col min="9219" max="9222" width="16.21875" customWidth="1"/>
    <col min="9223" max="9223" width="7.5546875" customWidth="1"/>
    <col min="9224" max="9224" width="7.44140625" customWidth="1"/>
    <col min="9225" max="9225" width="0.5546875" customWidth="1"/>
    <col min="9473" max="9473" width="7" customWidth="1"/>
    <col min="9474" max="9474" width="54" customWidth="1"/>
    <col min="9475" max="9478" width="16.21875" customWidth="1"/>
    <col min="9479" max="9479" width="7.5546875" customWidth="1"/>
    <col min="9480" max="9480" width="7.44140625" customWidth="1"/>
    <col min="9481" max="9481" width="0.5546875" customWidth="1"/>
    <col min="9729" max="9729" width="7" customWidth="1"/>
    <col min="9730" max="9730" width="54" customWidth="1"/>
    <col min="9731" max="9734" width="16.21875" customWidth="1"/>
    <col min="9735" max="9735" width="7.5546875" customWidth="1"/>
    <col min="9736" max="9736" width="7.44140625" customWidth="1"/>
    <col min="9737" max="9737" width="0.5546875" customWidth="1"/>
    <col min="9985" max="9985" width="7" customWidth="1"/>
    <col min="9986" max="9986" width="54" customWidth="1"/>
    <col min="9987" max="9990" width="16.21875" customWidth="1"/>
    <col min="9991" max="9991" width="7.5546875" customWidth="1"/>
    <col min="9992" max="9992" width="7.44140625" customWidth="1"/>
    <col min="9993" max="9993" width="0.5546875" customWidth="1"/>
    <col min="10241" max="10241" width="7" customWidth="1"/>
    <col min="10242" max="10242" width="54" customWidth="1"/>
    <col min="10243" max="10246" width="16.21875" customWidth="1"/>
    <col min="10247" max="10247" width="7.5546875" customWidth="1"/>
    <col min="10248" max="10248" width="7.44140625" customWidth="1"/>
    <col min="10249" max="10249" width="0.5546875" customWidth="1"/>
    <col min="10497" max="10497" width="7" customWidth="1"/>
    <col min="10498" max="10498" width="54" customWidth="1"/>
    <col min="10499" max="10502" width="16.21875" customWidth="1"/>
    <col min="10503" max="10503" width="7.5546875" customWidth="1"/>
    <col min="10504" max="10504" width="7.44140625" customWidth="1"/>
    <col min="10505" max="10505" width="0.5546875" customWidth="1"/>
    <col min="10753" max="10753" width="7" customWidth="1"/>
    <col min="10754" max="10754" width="54" customWidth="1"/>
    <col min="10755" max="10758" width="16.21875" customWidth="1"/>
    <col min="10759" max="10759" width="7.5546875" customWidth="1"/>
    <col min="10760" max="10760" width="7.44140625" customWidth="1"/>
    <col min="10761" max="10761" width="0.5546875" customWidth="1"/>
    <col min="11009" max="11009" width="7" customWidth="1"/>
    <col min="11010" max="11010" width="54" customWidth="1"/>
    <col min="11011" max="11014" width="16.21875" customWidth="1"/>
    <col min="11015" max="11015" width="7.5546875" customWidth="1"/>
    <col min="11016" max="11016" width="7.44140625" customWidth="1"/>
    <col min="11017" max="11017" width="0.5546875" customWidth="1"/>
    <col min="11265" max="11265" width="7" customWidth="1"/>
    <col min="11266" max="11266" width="54" customWidth="1"/>
    <col min="11267" max="11270" width="16.21875" customWidth="1"/>
    <col min="11271" max="11271" width="7.5546875" customWidth="1"/>
    <col min="11272" max="11272" width="7.44140625" customWidth="1"/>
    <col min="11273" max="11273" width="0.5546875" customWidth="1"/>
    <col min="11521" max="11521" width="7" customWidth="1"/>
    <col min="11522" max="11522" width="54" customWidth="1"/>
    <col min="11523" max="11526" width="16.21875" customWidth="1"/>
    <col min="11527" max="11527" width="7.5546875" customWidth="1"/>
    <col min="11528" max="11528" width="7.44140625" customWidth="1"/>
    <col min="11529" max="11529" width="0.5546875" customWidth="1"/>
    <col min="11777" max="11777" width="7" customWidth="1"/>
    <col min="11778" max="11778" width="54" customWidth="1"/>
    <col min="11779" max="11782" width="16.21875" customWidth="1"/>
    <col min="11783" max="11783" width="7.5546875" customWidth="1"/>
    <col min="11784" max="11784" width="7.44140625" customWidth="1"/>
    <col min="11785" max="11785" width="0.5546875" customWidth="1"/>
    <col min="12033" max="12033" width="7" customWidth="1"/>
    <col min="12034" max="12034" width="54" customWidth="1"/>
    <col min="12035" max="12038" width="16.21875" customWidth="1"/>
    <col min="12039" max="12039" width="7.5546875" customWidth="1"/>
    <col min="12040" max="12040" width="7.44140625" customWidth="1"/>
    <col min="12041" max="12041" width="0.5546875" customWidth="1"/>
    <col min="12289" max="12289" width="7" customWidth="1"/>
    <col min="12290" max="12290" width="54" customWidth="1"/>
    <col min="12291" max="12294" width="16.21875" customWidth="1"/>
    <col min="12295" max="12295" width="7.5546875" customWidth="1"/>
    <col min="12296" max="12296" width="7.44140625" customWidth="1"/>
    <col min="12297" max="12297" width="0.5546875" customWidth="1"/>
    <col min="12545" max="12545" width="7" customWidth="1"/>
    <col min="12546" max="12546" width="54" customWidth="1"/>
    <col min="12547" max="12550" width="16.21875" customWidth="1"/>
    <col min="12551" max="12551" width="7.5546875" customWidth="1"/>
    <col min="12552" max="12552" width="7.44140625" customWidth="1"/>
    <col min="12553" max="12553" width="0.5546875" customWidth="1"/>
    <col min="12801" max="12801" width="7" customWidth="1"/>
    <col min="12802" max="12802" width="54" customWidth="1"/>
    <col min="12803" max="12806" width="16.21875" customWidth="1"/>
    <col min="12807" max="12807" width="7.5546875" customWidth="1"/>
    <col min="12808" max="12808" width="7.44140625" customWidth="1"/>
    <col min="12809" max="12809" width="0.5546875" customWidth="1"/>
    <col min="13057" max="13057" width="7" customWidth="1"/>
    <col min="13058" max="13058" width="54" customWidth="1"/>
    <col min="13059" max="13062" width="16.21875" customWidth="1"/>
    <col min="13063" max="13063" width="7.5546875" customWidth="1"/>
    <col min="13064" max="13064" width="7.44140625" customWidth="1"/>
    <col min="13065" max="13065" width="0.5546875" customWidth="1"/>
    <col min="13313" max="13313" width="7" customWidth="1"/>
    <col min="13314" max="13314" width="54" customWidth="1"/>
    <col min="13315" max="13318" width="16.21875" customWidth="1"/>
    <col min="13319" max="13319" width="7.5546875" customWidth="1"/>
    <col min="13320" max="13320" width="7.44140625" customWidth="1"/>
    <col min="13321" max="13321" width="0.5546875" customWidth="1"/>
    <col min="13569" max="13569" width="7" customWidth="1"/>
    <col min="13570" max="13570" width="54" customWidth="1"/>
    <col min="13571" max="13574" width="16.21875" customWidth="1"/>
    <col min="13575" max="13575" width="7.5546875" customWidth="1"/>
    <col min="13576" max="13576" width="7.44140625" customWidth="1"/>
    <col min="13577" max="13577" width="0.5546875" customWidth="1"/>
    <col min="13825" max="13825" width="7" customWidth="1"/>
    <col min="13826" max="13826" width="54" customWidth="1"/>
    <col min="13827" max="13830" width="16.21875" customWidth="1"/>
    <col min="13831" max="13831" width="7.5546875" customWidth="1"/>
    <col min="13832" max="13832" width="7.44140625" customWidth="1"/>
    <col min="13833" max="13833" width="0.5546875" customWidth="1"/>
    <col min="14081" max="14081" width="7" customWidth="1"/>
    <col min="14082" max="14082" width="54" customWidth="1"/>
    <col min="14083" max="14086" width="16.21875" customWidth="1"/>
    <col min="14087" max="14087" width="7.5546875" customWidth="1"/>
    <col min="14088" max="14088" width="7.44140625" customWidth="1"/>
    <col min="14089" max="14089" width="0.5546875" customWidth="1"/>
    <col min="14337" max="14337" width="7" customWidth="1"/>
    <col min="14338" max="14338" width="54" customWidth="1"/>
    <col min="14339" max="14342" width="16.21875" customWidth="1"/>
    <col min="14343" max="14343" width="7.5546875" customWidth="1"/>
    <col min="14344" max="14344" width="7.44140625" customWidth="1"/>
    <col min="14345" max="14345" width="0.5546875" customWidth="1"/>
    <col min="14593" max="14593" width="7" customWidth="1"/>
    <col min="14594" max="14594" width="54" customWidth="1"/>
    <col min="14595" max="14598" width="16.21875" customWidth="1"/>
    <col min="14599" max="14599" width="7.5546875" customWidth="1"/>
    <col min="14600" max="14600" width="7.44140625" customWidth="1"/>
    <col min="14601" max="14601" width="0.5546875" customWidth="1"/>
    <col min="14849" max="14849" width="7" customWidth="1"/>
    <col min="14850" max="14850" width="54" customWidth="1"/>
    <col min="14851" max="14854" width="16.21875" customWidth="1"/>
    <col min="14855" max="14855" width="7.5546875" customWidth="1"/>
    <col min="14856" max="14856" width="7.44140625" customWidth="1"/>
    <col min="14857" max="14857" width="0.5546875" customWidth="1"/>
    <col min="15105" max="15105" width="7" customWidth="1"/>
    <col min="15106" max="15106" width="54" customWidth="1"/>
    <col min="15107" max="15110" width="16.21875" customWidth="1"/>
    <col min="15111" max="15111" width="7.5546875" customWidth="1"/>
    <col min="15112" max="15112" width="7.44140625" customWidth="1"/>
    <col min="15113" max="15113" width="0.5546875" customWidth="1"/>
    <col min="15361" max="15361" width="7" customWidth="1"/>
    <col min="15362" max="15362" width="54" customWidth="1"/>
    <col min="15363" max="15366" width="16.21875" customWidth="1"/>
    <col min="15367" max="15367" width="7.5546875" customWidth="1"/>
    <col min="15368" max="15368" width="7.44140625" customWidth="1"/>
    <col min="15369" max="15369" width="0.5546875" customWidth="1"/>
    <col min="15617" max="15617" width="7" customWidth="1"/>
    <col min="15618" max="15618" width="54" customWidth="1"/>
    <col min="15619" max="15622" width="16.21875" customWidth="1"/>
    <col min="15623" max="15623" width="7.5546875" customWidth="1"/>
    <col min="15624" max="15624" width="7.44140625" customWidth="1"/>
    <col min="15625" max="15625" width="0.5546875" customWidth="1"/>
    <col min="15873" max="15873" width="7" customWidth="1"/>
    <col min="15874" max="15874" width="54" customWidth="1"/>
    <col min="15875" max="15878" width="16.21875" customWidth="1"/>
    <col min="15879" max="15879" width="7.5546875" customWidth="1"/>
    <col min="15880" max="15880" width="7.44140625" customWidth="1"/>
    <col min="15881" max="15881" width="0.5546875" customWidth="1"/>
    <col min="16129" max="16129" width="7" customWidth="1"/>
    <col min="16130" max="16130" width="54" customWidth="1"/>
    <col min="16131" max="16134" width="16.21875" customWidth="1"/>
    <col min="16135" max="16135" width="7.5546875" customWidth="1"/>
    <col min="16136" max="16136" width="7.44140625" customWidth="1"/>
    <col min="16137" max="16137" width="0.5546875" customWidth="1"/>
  </cols>
  <sheetData>
    <row r="1" spans="1:9" ht="16.5" customHeight="1" x14ac:dyDescent="0.3">
      <c r="A1" s="82" t="s">
        <v>191</v>
      </c>
      <c r="B1" s="82"/>
      <c r="C1" s="82"/>
      <c r="D1" s="82"/>
      <c r="E1" s="82"/>
      <c r="F1" s="82"/>
      <c r="G1" s="82"/>
      <c r="H1" s="82"/>
      <c r="I1" s="82"/>
    </row>
    <row r="2" spans="1:9" ht="12.75" customHeight="1" x14ac:dyDescent="0.3"/>
    <row r="3" spans="1:9" ht="15.75" customHeight="1" x14ac:dyDescent="0.3">
      <c r="A3" s="80" t="s">
        <v>192</v>
      </c>
      <c r="B3" s="80"/>
      <c r="C3" s="80"/>
      <c r="D3" s="80"/>
      <c r="E3" s="80"/>
      <c r="F3" s="80"/>
      <c r="G3" s="80"/>
      <c r="H3" s="80"/>
      <c r="I3" s="80"/>
    </row>
    <row r="4" spans="1:9" ht="12.75" customHeight="1" x14ac:dyDescent="0.3"/>
    <row r="5" spans="1:9" ht="20.399999999999999" x14ac:dyDescent="0.3">
      <c r="A5" s="78" t="s">
        <v>4</v>
      </c>
      <c r="B5" s="78"/>
      <c r="C5" s="30" t="s">
        <v>165</v>
      </c>
      <c r="D5" s="30" t="s">
        <v>28</v>
      </c>
      <c r="E5" s="31" t="s">
        <v>193</v>
      </c>
      <c r="F5" s="30" t="s">
        <v>166</v>
      </c>
      <c r="G5" s="30" t="s">
        <v>167</v>
      </c>
      <c r="H5" s="30" t="s">
        <v>32</v>
      </c>
    </row>
    <row r="6" spans="1:9" ht="11.25" customHeight="1" x14ac:dyDescent="0.3">
      <c r="A6" s="75">
        <v>1</v>
      </c>
      <c r="B6" s="75"/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</row>
    <row r="7" spans="1:9" ht="18" customHeight="1" x14ac:dyDescent="0.3">
      <c r="A7" s="50"/>
      <c r="B7" s="55"/>
      <c r="C7" s="51"/>
      <c r="D7" s="51"/>
      <c r="E7" s="51"/>
      <c r="F7" s="51"/>
      <c r="G7" s="51"/>
      <c r="H7" s="51"/>
    </row>
    <row r="8" spans="1:9" ht="18" customHeight="1" x14ac:dyDescent="0.3">
      <c r="A8" s="50"/>
      <c r="B8" s="55"/>
      <c r="C8" s="51"/>
      <c r="D8" s="51"/>
      <c r="E8" s="51"/>
      <c r="F8" s="51"/>
      <c r="G8" s="51"/>
      <c r="H8" s="51"/>
    </row>
    <row r="9" spans="1:9" ht="18" customHeight="1" x14ac:dyDescent="0.3">
      <c r="A9" s="56"/>
      <c r="B9" s="57"/>
      <c r="C9" s="58"/>
      <c r="D9" s="59"/>
      <c r="E9" s="59"/>
      <c r="F9" s="58"/>
      <c r="G9" s="58"/>
      <c r="H9" s="60"/>
    </row>
    <row r="10" spans="1:9" ht="18" customHeight="1" x14ac:dyDescent="0.3">
      <c r="A10" s="56"/>
      <c r="B10" s="57"/>
      <c r="C10" s="58"/>
      <c r="D10" s="59"/>
      <c r="E10" s="59"/>
      <c r="F10" s="58"/>
      <c r="G10" s="58"/>
      <c r="H10" s="59"/>
    </row>
  </sheetData>
  <mergeCells count="4">
    <mergeCell ref="A1:I1"/>
    <mergeCell ref="A3:I3"/>
    <mergeCell ref="A5:B5"/>
    <mergeCell ref="A6:B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"/>
  <sheetViews>
    <sheetView workbookViewId="0">
      <selection activeCell="E27" sqref="E27"/>
    </sheetView>
  </sheetViews>
  <sheetFormatPr defaultRowHeight="14.4" x14ac:dyDescent="0.3"/>
  <cols>
    <col min="1" max="1" width="5.77734375" customWidth="1"/>
    <col min="2" max="2" width="39.33203125" customWidth="1"/>
    <col min="3" max="6" width="16.21875" customWidth="1"/>
    <col min="7" max="8" width="7.21875" customWidth="1"/>
    <col min="257" max="257" width="5.77734375" customWidth="1"/>
    <col min="258" max="258" width="56.44140625" customWidth="1"/>
    <col min="259" max="262" width="16.21875" customWidth="1"/>
    <col min="263" max="264" width="7.21875" customWidth="1"/>
    <col min="513" max="513" width="5.77734375" customWidth="1"/>
    <col min="514" max="514" width="56.44140625" customWidth="1"/>
    <col min="515" max="518" width="16.21875" customWidth="1"/>
    <col min="519" max="520" width="7.21875" customWidth="1"/>
    <col min="769" max="769" width="5.77734375" customWidth="1"/>
    <col min="770" max="770" width="56.44140625" customWidth="1"/>
    <col min="771" max="774" width="16.21875" customWidth="1"/>
    <col min="775" max="776" width="7.21875" customWidth="1"/>
    <col min="1025" max="1025" width="5.77734375" customWidth="1"/>
    <col min="1026" max="1026" width="56.44140625" customWidth="1"/>
    <col min="1027" max="1030" width="16.21875" customWidth="1"/>
    <col min="1031" max="1032" width="7.21875" customWidth="1"/>
    <col min="1281" max="1281" width="5.77734375" customWidth="1"/>
    <col min="1282" max="1282" width="56.44140625" customWidth="1"/>
    <col min="1283" max="1286" width="16.21875" customWidth="1"/>
    <col min="1287" max="1288" width="7.21875" customWidth="1"/>
    <col min="1537" max="1537" width="5.77734375" customWidth="1"/>
    <col min="1538" max="1538" width="56.44140625" customWidth="1"/>
    <col min="1539" max="1542" width="16.21875" customWidth="1"/>
    <col min="1543" max="1544" width="7.21875" customWidth="1"/>
    <col min="1793" max="1793" width="5.77734375" customWidth="1"/>
    <col min="1794" max="1794" width="56.44140625" customWidth="1"/>
    <col min="1795" max="1798" width="16.21875" customWidth="1"/>
    <col min="1799" max="1800" width="7.21875" customWidth="1"/>
    <col min="2049" max="2049" width="5.77734375" customWidth="1"/>
    <col min="2050" max="2050" width="56.44140625" customWidth="1"/>
    <col min="2051" max="2054" width="16.21875" customWidth="1"/>
    <col min="2055" max="2056" width="7.21875" customWidth="1"/>
    <col min="2305" max="2305" width="5.77734375" customWidth="1"/>
    <col min="2306" max="2306" width="56.44140625" customWidth="1"/>
    <col min="2307" max="2310" width="16.21875" customWidth="1"/>
    <col min="2311" max="2312" width="7.21875" customWidth="1"/>
    <col min="2561" max="2561" width="5.77734375" customWidth="1"/>
    <col min="2562" max="2562" width="56.44140625" customWidth="1"/>
    <col min="2563" max="2566" width="16.21875" customWidth="1"/>
    <col min="2567" max="2568" width="7.21875" customWidth="1"/>
    <col min="2817" max="2817" width="5.77734375" customWidth="1"/>
    <col min="2818" max="2818" width="56.44140625" customWidth="1"/>
    <col min="2819" max="2822" width="16.21875" customWidth="1"/>
    <col min="2823" max="2824" width="7.21875" customWidth="1"/>
    <col min="3073" max="3073" width="5.77734375" customWidth="1"/>
    <col min="3074" max="3074" width="56.44140625" customWidth="1"/>
    <col min="3075" max="3078" width="16.21875" customWidth="1"/>
    <col min="3079" max="3080" width="7.21875" customWidth="1"/>
    <col min="3329" max="3329" width="5.77734375" customWidth="1"/>
    <col min="3330" max="3330" width="56.44140625" customWidth="1"/>
    <col min="3331" max="3334" width="16.21875" customWidth="1"/>
    <col min="3335" max="3336" width="7.21875" customWidth="1"/>
    <col min="3585" max="3585" width="5.77734375" customWidth="1"/>
    <col min="3586" max="3586" width="56.44140625" customWidth="1"/>
    <col min="3587" max="3590" width="16.21875" customWidth="1"/>
    <col min="3591" max="3592" width="7.21875" customWidth="1"/>
    <col min="3841" max="3841" width="5.77734375" customWidth="1"/>
    <col min="3842" max="3842" width="56.44140625" customWidth="1"/>
    <col min="3843" max="3846" width="16.21875" customWidth="1"/>
    <col min="3847" max="3848" width="7.21875" customWidth="1"/>
    <col min="4097" max="4097" width="5.77734375" customWidth="1"/>
    <col min="4098" max="4098" width="56.44140625" customWidth="1"/>
    <col min="4099" max="4102" width="16.21875" customWidth="1"/>
    <col min="4103" max="4104" width="7.21875" customWidth="1"/>
    <col min="4353" max="4353" width="5.77734375" customWidth="1"/>
    <col min="4354" max="4354" width="56.44140625" customWidth="1"/>
    <col min="4355" max="4358" width="16.21875" customWidth="1"/>
    <col min="4359" max="4360" width="7.21875" customWidth="1"/>
    <col min="4609" max="4609" width="5.77734375" customWidth="1"/>
    <col min="4610" max="4610" width="56.44140625" customWidth="1"/>
    <col min="4611" max="4614" width="16.21875" customWidth="1"/>
    <col min="4615" max="4616" width="7.21875" customWidth="1"/>
    <col min="4865" max="4865" width="5.77734375" customWidth="1"/>
    <col min="4866" max="4866" width="56.44140625" customWidth="1"/>
    <col min="4867" max="4870" width="16.21875" customWidth="1"/>
    <col min="4871" max="4872" width="7.21875" customWidth="1"/>
    <col min="5121" max="5121" width="5.77734375" customWidth="1"/>
    <col min="5122" max="5122" width="56.44140625" customWidth="1"/>
    <col min="5123" max="5126" width="16.21875" customWidth="1"/>
    <col min="5127" max="5128" width="7.21875" customWidth="1"/>
    <col min="5377" max="5377" width="5.77734375" customWidth="1"/>
    <col min="5378" max="5378" width="56.44140625" customWidth="1"/>
    <col min="5379" max="5382" width="16.21875" customWidth="1"/>
    <col min="5383" max="5384" width="7.21875" customWidth="1"/>
    <col min="5633" max="5633" width="5.77734375" customWidth="1"/>
    <col min="5634" max="5634" width="56.44140625" customWidth="1"/>
    <col min="5635" max="5638" width="16.21875" customWidth="1"/>
    <col min="5639" max="5640" width="7.21875" customWidth="1"/>
    <col min="5889" max="5889" width="5.77734375" customWidth="1"/>
    <col min="5890" max="5890" width="56.44140625" customWidth="1"/>
    <col min="5891" max="5894" width="16.21875" customWidth="1"/>
    <col min="5895" max="5896" width="7.21875" customWidth="1"/>
    <col min="6145" max="6145" width="5.77734375" customWidth="1"/>
    <col min="6146" max="6146" width="56.44140625" customWidth="1"/>
    <col min="6147" max="6150" width="16.21875" customWidth="1"/>
    <col min="6151" max="6152" width="7.21875" customWidth="1"/>
    <col min="6401" max="6401" width="5.77734375" customWidth="1"/>
    <col min="6402" max="6402" width="56.44140625" customWidth="1"/>
    <col min="6403" max="6406" width="16.21875" customWidth="1"/>
    <col min="6407" max="6408" width="7.21875" customWidth="1"/>
    <col min="6657" max="6657" width="5.77734375" customWidth="1"/>
    <col min="6658" max="6658" width="56.44140625" customWidth="1"/>
    <col min="6659" max="6662" width="16.21875" customWidth="1"/>
    <col min="6663" max="6664" width="7.21875" customWidth="1"/>
    <col min="6913" max="6913" width="5.77734375" customWidth="1"/>
    <col min="6914" max="6914" width="56.44140625" customWidth="1"/>
    <col min="6915" max="6918" width="16.21875" customWidth="1"/>
    <col min="6919" max="6920" width="7.21875" customWidth="1"/>
    <col min="7169" max="7169" width="5.77734375" customWidth="1"/>
    <col min="7170" max="7170" width="56.44140625" customWidth="1"/>
    <col min="7171" max="7174" width="16.21875" customWidth="1"/>
    <col min="7175" max="7176" width="7.21875" customWidth="1"/>
    <col min="7425" max="7425" width="5.77734375" customWidth="1"/>
    <col min="7426" max="7426" width="56.44140625" customWidth="1"/>
    <col min="7427" max="7430" width="16.21875" customWidth="1"/>
    <col min="7431" max="7432" width="7.21875" customWidth="1"/>
    <col min="7681" max="7681" width="5.77734375" customWidth="1"/>
    <col min="7682" max="7682" width="56.44140625" customWidth="1"/>
    <col min="7683" max="7686" width="16.21875" customWidth="1"/>
    <col min="7687" max="7688" width="7.21875" customWidth="1"/>
    <col min="7937" max="7937" width="5.77734375" customWidth="1"/>
    <col min="7938" max="7938" width="56.44140625" customWidth="1"/>
    <col min="7939" max="7942" width="16.21875" customWidth="1"/>
    <col min="7943" max="7944" width="7.21875" customWidth="1"/>
    <col min="8193" max="8193" width="5.77734375" customWidth="1"/>
    <col min="8194" max="8194" width="56.44140625" customWidth="1"/>
    <col min="8195" max="8198" width="16.21875" customWidth="1"/>
    <col min="8199" max="8200" width="7.21875" customWidth="1"/>
    <col min="8449" max="8449" width="5.77734375" customWidth="1"/>
    <col min="8450" max="8450" width="56.44140625" customWidth="1"/>
    <col min="8451" max="8454" width="16.21875" customWidth="1"/>
    <col min="8455" max="8456" width="7.21875" customWidth="1"/>
    <col min="8705" max="8705" width="5.77734375" customWidth="1"/>
    <col min="8706" max="8706" width="56.44140625" customWidth="1"/>
    <col min="8707" max="8710" width="16.21875" customWidth="1"/>
    <col min="8711" max="8712" width="7.21875" customWidth="1"/>
    <col min="8961" max="8961" width="5.77734375" customWidth="1"/>
    <col min="8962" max="8962" width="56.44140625" customWidth="1"/>
    <col min="8963" max="8966" width="16.21875" customWidth="1"/>
    <col min="8967" max="8968" width="7.21875" customWidth="1"/>
    <col min="9217" max="9217" width="5.77734375" customWidth="1"/>
    <col min="9218" max="9218" width="56.44140625" customWidth="1"/>
    <col min="9219" max="9222" width="16.21875" customWidth="1"/>
    <col min="9223" max="9224" width="7.21875" customWidth="1"/>
    <col min="9473" max="9473" width="5.77734375" customWidth="1"/>
    <col min="9474" max="9474" width="56.44140625" customWidth="1"/>
    <col min="9475" max="9478" width="16.21875" customWidth="1"/>
    <col min="9479" max="9480" width="7.21875" customWidth="1"/>
    <col min="9729" max="9729" width="5.77734375" customWidth="1"/>
    <col min="9730" max="9730" width="56.44140625" customWidth="1"/>
    <col min="9731" max="9734" width="16.21875" customWidth="1"/>
    <col min="9735" max="9736" width="7.21875" customWidth="1"/>
    <col min="9985" max="9985" width="5.77734375" customWidth="1"/>
    <col min="9986" max="9986" width="56.44140625" customWidth="1"/>
    <col min="9987" max="9990" width="16.21875" customWidth="1"/>
    <col min="9991" max="9992" width="7.21875" customWidth="1"/>
    <col min="10241" max="10241" width="5.77734375" customWidth="1"/>
    <col min="10242" max="10242" width="56.44140625" customWidth="1"/>
    <col min="10243" max="10246" width="16.21875" customWidth="1"/>
    <col min="10247" max="10248" width="7.21875" customWidth="1"/>
    <col min="10497" max="10497" width="5.77734375" customWidth="1"/>
    <col min="10498" max="10498" width="56.44140625" customWidth="1"/>
    <col min="10499" max="10502" width="16.21875" customWidth="1"/>
    <col min="10503" max="10504" width="7.21875" customWidth="1"/>
    <col min="10753" max="10753" width="5.77734375" customWidth="1"/>
    <col min="10754" max="10754" width="56.44140625" customWidth="1"/>
    <col min="10755" max="10758" width="16.21875" customWidth="1"/>
    <col min="10759" max="10760" width="7.21875" customWidth="1"/>
    <col min="11009" max="11009" width="5.77734375" customWidth="1"/>
    <col min="11010" max="11010" width="56.44140625" customWidth="1"/>
    <col min="11011" max="11014" width="16.21875" customWidth="1"/>
    <col min="11015" max="11016" width="7.21875" customWidth="1"/>
    <col min="11265" max="11265" width="5.77734375" customWidth="1"/>
    <col min="11266" max="11266" width="56.44140625" customWidth="1"/>
    <col min="11267" max="11270" width="16.21875" customWidth="1"/>
    <col min="11271" max="11272" width="7.21875" customWidth="1"/>
    <col min="11521" max="11521" width="5.77734375" customWidth="1"/>
    <col min="11522" max="11522" width="56.44140625" customWidth="1"/>
    <col min="11523" max="11526" width="16.21875" customWidth="1"/>
    <col min="11527" max="11528" width="7.21875" customWidth="1"/>
    <col min="11777" max="11777" width="5.77734375" customWidth="1"/>
    <col min="11778" max="11778" width="56.44140625" customWidth="1"/>
    <col min="11779" max="11782" width="16.21875" customWidth="1"/>
    <col min="11783" max="11784" width="7.21875" customWidth="1"/>
    <col min="12033" max="12033" width="5.77734375" customWidth="1"/>
    <col min="12034" max="12034" width="56.44140625" customWidth="1"/>
    <col min="12035" max="12038" width="16.21875" customWidth="1"/>
    <col min="12039" max="12040" width="7.21875" customWidth="1"/>
    <col min="12289" max="12289" width="5.77734375" customWidth="1"/>
    <col min="12290" max="12290" width="56.44140625" customWidth="1"/>
    <col min="12291" max="12294" width="16.21875" customWidth="1"/>
    <col min="12295" max="12296" width="7.21875" customWidth="1"/>
    <col min="12545" max="12545" width="5.77734375" customWidth="1"/>
    <col min="12546" max="12546" width="56.44140625" customWidth="1"/>
    <col min="12547" max="12550" width="16.21875" customWidth="1"/>
    <col min="12551" max="12552" width="7.21875" customWidth="1"/>
    <col min="12801" max="12801" width="5.77734375" customWidth="1"/>
    <col min="12802" max="12802" width="56.44140625" customWidth="1"/>
    <col min="12803" max="12806" width="16.21875" customWidth="1"/>
    <col min="12807" max="12808" width="7.21875" customWidth="1"/>
    <col min="13057" max="13057" width="5.77734375" customWidth="1"/>
    <col min="13058" max="13058" width="56.44140625" customWidth="1"/>
    <col min="13059" max="13062" width="16.21875" customWidth="1"/>
    <col min="13063" max="13064" width="7.21875" customWidth="1"/>
    <col min="13313" max="13313" width="5.77734375" customWidth="1"/>
    <col min="13314" max="13314" width="56.44140625" customWidth="1"/>
    <col min="13315" max="13318" width="16.21875" customWidth="1"/>
    <col min="13319" max="13320" width="7.21875" customWidth="1"/>
    <col min="13569" max="13569" width="5.77734375" customWidth="1"/>
    <col min="13570" max="13570" width="56.44140625" customWidth="1"/>
    <col min="13571" max="13574" width="16.21875" customWidth="1"/>
    <col min="13575" max="13576" width="7.21875" customWidth="1"/>
    <col min="13825" max="13825" width="5.77734375" customWidth="1"/>
    <col min="13826" max="13826" width="56.44140625" customWidth="1"/>
    <col min="13827" max="13830" width="16.21875" customWidth="1"/>
    <col min="13831" max="13832" width="7.21875" customWidth="1"/>
    <col min="14081" max="14081" width="5.77734375" customWidth="1"/>
    <col min="14082" max="14082" width="56.44140625" customWidth="1"/>
    <col min="14083" max="14086" width="16.21875" customWidth="1"/>
    <col min="14087" max="14088" width="7.21875" customWidth="1"/>
    <col min="14337" max="14337" width="5.77734375" customWidth="1"/>
    <col min="14338" max="14338" width="56.44140625" customWidth="1"/>
    <col min="14339" max="14342" width="16.21875" customWidth="1"/>
    <col min="14343" max="14344" width="7.21875" customWidth="1"/>
    <col min="14593" max="14593" width="5.77734375" customWidth="1"/>
    <col min="14594" max="14594" width="56.44140625" customWidth="1"/>
    <col min="14595" max="14598" width="16.21875" customWidth="1"/>
    <col min="14599" max="14600" width="7.21875" customWidth="1"/>
    <col min="14849" max="14849" width="5.77734375" customWidth="1"/>
    <col min="14850" max="14850" width="56.44140625" customWidth="1"/>
    <col min="14851" max="14854" width="16.21875" customWidth="1"/>
    <col min="14855" max="14856" width="7.21875" customWidth="1"/>
    <col min="15105" max="15105" width="5.77734375" customWidth="1"/>
    <col min="15106" max="15106" width="56.44140625" customWidth="1"/>
    <col min="15107" max="15110" width="16.21875" customWidth="1"/>
    <col min="15111" max="15112" width="7.21875" customWidth="1"/>
    <col min="15361" max="15361" width="5.77734375" customWidth="1"/>
    <col min="15362" max="15362" width="56.44140625" customWidth="1"/>
    <col min="15363" max="15366" width="16.21875" customWidth="1"/>
    <col min="15367" max="15368" width="7.21875" customWidth="1"/>
    <col min="15617" max="15617" width="5.77734375" customWidth="1"/>
    <col min="15618" max="15618" width="56.44140625" customWidth="1"/>
    <col min="15619" max="15622" width="16.21875" customWidth="1"/>
    <col min="15623" max="15624" width="7.21875" customWidth="1"/>
    <col min="15873" max="15873" width="5.77734375" customWidth="1"/>
    <col min="15874" max="15874" width="56.44140625" customWidth="1"/>
    <col min="15875" max="15878" width="16.21875" customWidth="1"/>
    <col min="15879" max="15880" width="7.21875" customWidth="1"/>
    <col min="16129" max="16129" width="5.77734375" customWidth="1"/>
    <col min="16130" max="16130" width="56.44140625" customWidth="1"/>
    <col min="16131" max="16134" width="16.21875" customWidth="1"/>
    <col min="16135" max="16136" width="7.21875" customWidth="1"/>
  </cols>
  <sheetData>
    <row r="1" spans="1:8" ht="15" customHeight="1" x14ac:dyDescent="0.3">
      <c r="A1" s="79" t="s">
        <v>194</v>
      </c>
      <c r="B1" s="79"/>
      <c r="C1" s="79"/>
      <c r="D1" s="79"/>
      <c r="E1" s="79"/>
      <c r="F1" s="79"/>
      <c r="G1" s="79"/>
      <c r="H1" s="79"/>
    </row>
    <row r="2" spans="1:8" ht="1.5" customHeight="1" x14ac:dyDescent="0.3"/>
    <row r="3" spans="1:8" ht="15" customHeight="1" x14ac:dyDescent="0.3">
      <c r="A3" s="80" t="s">
        <v>164</v>
      </c>
      <c r="B3" s="80"/>
      <c r="C3" s="80"/>
      <c r="D3" s="80"/>
      <c r="E3" s="80"/>
      <c r="F3" s="80"/>
      <c r="G3" s="80"/>
      <c r="H3" s="80"/>
    </row>
    <row r="4" spans="1:8" ht="11.25" customHeight="1" x14ac:dyDescent="0.3"/>
    <row r="5" spans="1:8" ht="20.399999999999999" x14ac:dyDescent="0.3">
      <c r="A5" s="78" t="s">
        <v>4</v>
      </c>
      <c r="B5" s="78"/>
      <c r="C5" s="30" t="s">
        <v>165</v>
      </c>
      <c r="D5" s="30" t="s">
        <v>28</v>
      </c>
      <c r="E5" s="30" t="s">
        <v>7</v>
      </c>
      <c r="F5" s="30" t="s">
        <v>166</v>
      </c>
      <c r="G5" s="30" t="s">
        <v>167</v>
      </c>
      <c r="H5" s="30" t="s">
        <v>32</v>
      </c>
    </row>
    <row r="6" spans="1:8" ht="11.25" customHeight="1" x14ac:dyDescent="0.3">
      <c r="A6" s="75">
        <v>1</v>
      </c>
      <c r="B6" s="75"/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</row>
    <row r="7" spans="1:8" x14ac:dyDescent="0.3">
      <c r="A7" s="33"/>
      <c r="B7" s="34" t="s">
        <v>68</v>
      </c>
      <c r="C7" s="35"/>
      <c r="D7" s="35"/>
      <c r="E7" s="35"/>
      <c r="F7" s="35"/>
      <c r="G7" s="35"/>
      <c r="H7" s="35"/>
    </row>
    <row r="8" spans="1:8" ht="18" customHeight="1" x14ac:dyDescent="0.3">
      <c r="A8" s="41"/>
      <c r="B8" s="42"/>
      <c r="C8" s="43"/>
      <c r="D8" s="43"/>
      <c r="E8" s="43"/>
      <c r="F8" s="43"/>
      <c r="G8" s="43"/>
      <c r="H8" s="43"/>
    </row>
    <row r="9" spans="1:8" ht="18" customHeight="1" x14ac:dyDescent="0.3">
      <c r="A9" s="44"/>
      <c r="B9" s="45"/>
      <c r="C9" s="39"/>
      <c r="D9" s="39"/>
      <c r="E9" s="39"/>
      <c r="F9" s="39"/>
      <c r="G9" s="35"/>
      <c r="H9" s="39"/>
    </row>
  </sheetData>
  <mergeCells count="4">
    <mergeCell ref="A1:H1"/>
    <mergeCell ref="A3:H3"/>
    <mergeCell ref="A5:B5"/>
    <mergeCell ref="A6:B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H13" sqref="H13:H14"/>
    </sheetView>
  </sheetViews>
  <sheetFormatPr defaultRowHeight="14.4" x14ac:dyDescent="0.3"/>
  <cols>
    <col min="1" max="1" width="9" customWidth="1"/>
    <col min="2" max="2" width="36.109375" customWidth="1"/>
    <col min="3" max="6" width="16.21875" customWidth="1"/>
    <col min="7" max="7" width="7.21875" customWidth="1"/>
    <col min="8" max="8" width="7.44140625" customWidth="1"/>
    <col min="257" max="257" width="6.77734375" customWidth="1"/>
    <col min="258" max="258" width="55.44140625" customWidth="1"/>
    <col min="259" max="262" width="16.21875" customWidth="1"/>
    <col min="263" max="263" width="7.21875" customWidth="1"/>
    <col min="264" max="264" width="7.44140625" customWidth="1"/>
    <col min="513" max="513" width="6.77734375" customWidth="1"/>
    <col min="514" max="514" width="55.44140625" customWidth="1"/>
    <col min="515" max="518" width="16.21875" customWidth="1"/>
    <col min="519" max="519" width="7.21875" customWidth="1"/>
    <col min="520" max="520" width="7.44140625" customWidth="1"/>
    <col min="769" max="769" width="6.77734375" customWidth="1"/>
    <col min="770" max="770" width="55.44140625" customWidth="1"/>
    <col min="771" max="774" width="16.21875" customWidth="1"/>
    <col min="775" max="775" width="7.21875" customWidth="1"/>
    <col min="776" max="776" width="7.44140625" customWidth="1"/>
    <col min="1025" max="1025" width="6.77734375" customWidth="1"/>
    <col min="1026" max="1026" width="55.44140625" customWidth="1"/>
    <col min="1027" max="1030" width="16.21875" customWidth="1"/>
    <col min="1031" max="1031" width="7.21875" customWidth="1"/>
    <col min="1032" max="1032" width="7.44140625" customWidth="1"/>
    <col min="1281" max="1281" width="6.77734375" customWidth="1"/>
    <col min="1282" max="1282" width="55.44140625" customWidth="1"/>
    <col min="1283" max="1286" width="16.21875" customWidth="1"/>
    <col min="1287" max="1287" width="7.21875" customWidth="1"/>
    <col min="1288" max="1288" width="7.44140625" customWidth="1"/>
    <col min="1537" max="1537" width="6.77734375" customWidth="1"/>
    <col min="1538" max="1538" width="55.44140625" customWidth="1"/>
    <col min="1539" max="1542" width="16.21875" customWidth="1"/>
    <col min="1543" max="1543" width="7.21875" customWidth="1"/>
    <col min="1544" max="1544" width="7.44140625" customWidth="1"/>
    <col min="1793" max="1793" width="6.77734375" customWidth="1"/>
    <col min="1794" max="1794" width="55.44140625" customWidth="1"/>
    <col min="1795" max="1798" width="16.21875" customWidth="1"/>
    <col min="1799" max="1799" width="7.21875" customWidth="1"/>
    <col min="1800" max="1800" width="7.44140625" customWidth="1"/>
    <col min="2049" max="2049" width="6.77734375" customWidth="1"/>
    <col min="2050" max="2050" width="55.44140625" customWidth="1"/>
    <col min="2051" max="2054" width="16.21875" customWidth="1"/>
    <col min="2055" max="2055" width="7.21875" customWidth="1"/>
    <col min="2056" max="2056" width="7.44140625" customWidth="1"/>
    <col min="2305" max="2305" width="6.77734375" customWidth="1"/>
    <col min="2306" max="2306" width="55.44140625" customWidth="1"/>
    <col min="2307" max="2310" width="16.21875" customWidth="1"/>
    <col min="2311" max="2311" width="7.21875" customWidth="1"/>
    <col min="2312" max="2312" width="7.44140625" customWidth="1"/>
    <col min="2561" max="2561" width="6.77734375" customWidth="1"/>
    <col min="2562" max="2562" width="55.44140625" customWidth="1"/>
    <col min="2563" max="2566" width="16.21875" customWidth="1"/>
    <col min="2567" max="2567" width="7.21875" customWidth="1"/>
    <col min="2568" max="2568" width="7.44140625" customWidth="1"/>
    <col min="2817" max="2817" width="6.77734375" customWidth="1"/>
    <col min="2818" max="2818" width="55.44140625" customWidth="1"/>
    <col min="2819" max="2822" width="16.21875" customWidth="1"/>
    <col min="2823" max="2823" width="7.21875" customWidth="1"/>
    <col min="2824" max="2824" width="7.44140625" customWidth="1"/>
    <col min="3073" max="3073" width="6.77734375" customWidth="1"/>
    <col min="3074" max="3074" width="55.44140625" customWidth="1"/>
    <col min="3075" max="3078" width="16.21875" customWidth="1"/>
    <col min="3079" max="3079" width="7.21875" customWidth="1"/>
    <col min="3080" max="3080" width="7.44140625" customWidth="1"/>
    <col min="3329" max="3329" width="6.77734375" customWidth="1"/>
    <col min="3330" max="3330" width="55.44140625" customWidth="1"/>
    <col min="3331" max="3334" width="16.21875" customWidth="1"/>
    <col min="3335" max="3335" width="7.21875" customWidth="1"/>
    <col min="3336" max="3336" width="7.44140625" customWidth="1"/>
    <col min="3585" max="3585" width="6.77734375" customWidth="1"/>
    <col min="3586" max="3586" width="55.44140625" customWidth="1"/>
    <col min="3587" max="3590" width="16.21875" customWidth="1"/>
    <col min="3591" max="3591" width="7.21875" customWidth="1"/>
    <col min="3592" max="3592" width="7.44140625" customWidth="1"/>
    <col min="3841" max="3841" width="6.77734375" customWidth="1"/>
    <col min="3842" max="3842" width="55.44140625" customWidth="1"/>
    <col min="3843" max="3846" width="16.21875" customWidth="1"/>
    <col min="3847" max="3847" width="7.21875" customWidth="1"/>
    <col min="3848" max="3848" width="7.44140625" customWidth="1"/>
    <col min="4097" max="4097" width="6.77734375" customWidth="1"/>
    <col min="4098" max="4098" width="55.44140625" customWidth="1"/>
    <col min="4099" max="4102" width="16.21875" customWidth="1"/>
    <col min="4103" max="4103" width="7.21875" customWidth="1"/>
    <col min="4104" max="4104" width="7.44140625" customWidth="1"/>
    <col min="4353" max="4353" width="6.77734375" customWidth="1"/>
    <col min="4354" max="4354" width="55.44140625" customWidth="1"/>
    <col min="4355" max="4358" width="16.21875" customWidth="1"/>
    <col min="4359" max="4359" width="7.21875" customWidth="1"/>
    <col min="4360" max="4360" width="7.44140625" customWidth="1"/>
    <col min="4609" max="4609" width="6.77734375" customWidth="1"/>
    <col min="4610" max="4610" width="55.44140625" customWidth="1"/>
    <col min="4611" max="4614" width="16.21875" customWidth="1"/>
    <col min="4615" max="4615" width="7.21875" customWidth="1"/>
    <col min="4616" max="4616" width="7.44140625" customWidth="1"/>
    <col min="4865" max="4865" width="6.77734375" customWidth="1"/>
    <col min="4866" max="4866" width="55.44140625" customWidth="1"/>
    <col min="4867" max="4870" width="16.21875" customWidth="1"/>
    <col min="4871" max="4871" width="7.21875" customWidth="1"/>
    <col min="4872" max="4872" width="7.44140625" customWidth="1"/>
    <col min="5121" max="5121" width="6.77734375" customWidth="1"/>
    <col min="5122" max="5122" width="55.44140625" customWidth="1"/>
    <col min="5123" max="5126" width="16.21875" customWidth="1"/>
    <col min="5127" max="5127" width="7.21875" customWidth="1"/>
    <col min="5128" max="5128" width="7.44140625" customWidth="1"/>
    <col min="5377" max="5377" width="6.77734375" customWidth="1"/>
    <col min="5378" max="5378" width="55.44140625" customWidth="1"/>
    <col min="5379" max="5382" width="16.21875" customWidth="1"/>
    <col min="5383" max="5383" width="7.21875" customWidth="1"/>
    <col min="5384" max="5384" width="7.44140625" customWidth="1"/>
    <col min="5633" max="5633" width="6.77734375" customWidth="1"/>
    <col min="5634" max="5634" width="55.44140625" customWidth="1"/>
    <col min="5635" max="5638" width="16.21875" customWidth="1"/>
    <col min="5639" max="5639" width="7.21875" customWidth="1"/>
    <col min="5640" max="5640" width="7.44140625" customWidth="1"/>
    <col min="5889" max="5889" width="6.77734375" customWidth="1"/>
    <col min="5890" max="5890" width="55.44140625" customWidth="1"/>
    <col min="5891" max="5894" width="16.21875" customWidth="1"/>
    <col min="5895" max="5895" width="7.21875" customWidth="1"/>
    <col min="5896" max="5896" width="7.44140625" customWidth="1"/>
    <col min="6145" max="6145" width="6.77734375" customWidth="1"/>
    <col min="6146" max="6146" width="55.44140625" customWidth="1"/>
    <col min="6147" max="6150" width="16.21875" customWidth="1"/>
    <col min="6151" max="6151" width="7.21875" customWidth="1"/>
    <col min="6152" max="6152" width="7.44140625" customWidth="1"/>
    <col min="6401" max="6401" width="6.77734375" customWidth="1"/>
    <col min="6402" max="6402" width="55.44140625" customWidth="1"/>
    <col min="6403" max="6406" width="16.21875" customWidth="1"/>
    <col min="6407" max="6407" width="7.21875" customWidth="1"/>
    <col min="6408" max="6408" width="7.44140625" customWidth="1"/>
    <col min="6657" max="6657" width="6.77734375" customWidth="1"/>
    <col min="6658" max="6658" width="55.44140625" customWidth="1"/>
    <col min="6659" max="6662" width="16.21875" customWidth="1"/>
    <col min="6663" max="6663" width="7.21875" customWidth="1"/>
    <col min="6664" max="6664" width="7.44140625" customWidth="1"/>
    <col min="6913" max="6913" width="6.77734375" customWidth="1"/>
    <col min="6914" max="6914" width="55.44140625" customWidth="1"/>
    <col min="6915" max="6918" width="16.21875" customWidth="1"/>
    <col min="6919" max="6919" width="7.21875" customWidth="1"/>
    <col min="6920" max="6920" width="7.44140625" customWidth="1"/>
    <col min="7169" max="7169" width="6.77734375" customWidth="1"/>
    <col min="7170" max="7170" width="55.44140625" customWidth="1"/>
    <col min="7171" max="7174" width="16.21875" customWidth="1"/>
    <col min="7175" max="7175" width="7.21875" customWidth="1"/>
    <col min="7176" max="7176" width="7.44140625" customWidth="1"/>
    <col min="7425" max="7425" width="6.77734375" customWidth="1"/>
    <col min="7426" max="7426" width="55.44140625" customWidth="1"/>
    <col min="7427" max="7430" width="16.21875" customWidth="1"/>
    <col min="7431" max="7431" width="7.21875" customWidth="1"/>
    <col min="7432" max="7432" width="7.44140625" customWidth="1"/>
    <col min="7681" max="7681" width="6.77734375" customWidth="1"/>
    <col min="7682" max="7682" width="55.44140625" customWidth="1"/>
    <col min="7683" max="7686" width="16.21875" customWidth="1"/>
    <col min="7687" max="7687" width="7.21875" customWidth="1"/>
    <col min="7688" max="7688" width="7.44140625" customWidth="1"/>
    <col min="7937" max="7937" width="6.77734375" customWidth="1"/>
    <col min="7938" max="7938" width="55.44140625" customWidth="1"/>
    <col min="7939" max="7942" width="16.21875" customWidth="1"/>
    <col min="7943" max="7943" width="7.21875" customWidth="1"/>
    <col min="7944" max="7944" width="7.44140625" customWidth="1"/>
    <col min="8193" max="8193" width="6.77734375" customWidth="1"/>
    <col min="8194" max="8194" width="55.44140625" customWidth="1"/>
    <col min="8195" max="8198" width="16.21875" customWidth="1"/>
    <col min="8199" max="8199" width="7.21875" customWidth="1"/>
    <col min="8200" max="8200" width="7.44140625" customWidth="1"/>
    <col min="8449" max="8449" width="6.77734375" customWidth="1"/>
    <col min="8450" max="8450" width="55.44140625" customWidth="1"/>
    <col min="8451" max="8454" width="16.21875" customWidth="1"/>
    <col min="8455" max="8455" width="7.21875" customWidth="1"/>
    <col min="8456" max="8456" width="7.44140625" customWidth="1"/>
    <col min="8705" max="8705" width="6.77734375" customWidth="1"/>
    <col min="8706" max="8706" width="55.44140625" customWidth="1"/>
    <col min="8707" max="8710" width="16.21875" customWidth="1"/>
    <col min="8711" max="8711" width="7.21875" customWidth="1"/>
    <col min="8712" max="8712" width="7.44140625" customWidth="1"/>
    <col min="8961" max="8961" width="6.77734375" customWidth="1"/>
    <col min="8962" max="8962" width="55.44140625" customWidth="1"/>
    <col min="8963" max="8966" width="16.21875" customWidth="1"/>
    <col min="8967" max="8967" width="7.21875" customWidth="1"/>
    <col min="8968" max="8968" width="7.44140625" customWidth="1"/>
    <col min="9217" max="9217" width="6.77734375" customWidth="1"/>
    <col min="9218" max="9218" width="55.44140625" customWidth="1"/>
    <col min="9219" max="9222" width="16.21875" customWidth="1"/>
    <col min="9223" max="9223" width="7.21875" customWidth="1"/>
    <col min="9224" max="9224" width="7.44140625" customWidth="1"/>
    <col min="9473" max="9473" width="6.77734375" customWidth="1"/>
    <col min="9474" max="9474" width="55.44140625" customWidth="1"/>
    <col min="9475" max="9478" width="16.21875" customWidth="1"/>
    <col min="9479" max="9479" width="7.21875" customWidth="1"/>
    <col min="9480" max="9480" width="7.44140625" customWidth="1"/>
    <col min="9729" max="9729" width="6.77734375" customWidth="1"/>
    <col min="9730" max="9730" width="55.44140625" customWidth="1"/>
    <col min="9731" max="9734" width="16.21875" customWidth="1"/>
    <col min="9735" max="9735" width="7.21875" customWidth="1"/>
    <col min="9736" max="9736" width="7.44140625" customWidth="1"/>
    <col min="9985" max="9985" width="6.77734375" customWidth="1"/>
    <col min="9986" max="9986" width="55.44140625" customWidth="1"/>
    <col min="9987" max="9990" width="16.21875" customWidth="1"/>
    <col min="9991" max="9991" width="7.21875" customWidth="1"/>
    <col min="9992" max="9992" width="7.44140625" customWidth="1"/>
    <col min="10241" max="10241" width="6.77734375" customWidth="1"/>
    <col min="10242" max="10242" width="55.44140625" customWidth="1"/>
    <col min="10243" max="10246" width="16.21875" customWidth="1"/>
    <col min="10247" max="10247" width="7.21875" customWidth="1"/>
    <col min="10248" max="10248" width="7.44140625" customWidth="1"/>
    <col min="10497" max="10497" width="6.77734375" customWidth="1"/>
    <col min="10498" max="10498" width="55.44140625" customWidth="1"/>
    <col min="10499" max="10502" width="16.21875" customWidth="1"/>
    <col min="10503" max="10503" width="7.21875" customWidth="1"/>
    <col min="10504" max="10504" width="7.44140625" customWidth="1"/>
    <col min="10753" max="10753" width="6.77734375" customWidth="1"/>
    <col min="10754" max="10754" width="55.44140625" customWidth="1"/>
    <col min="10755" max="10758" width="16.21875" customWidth="1"/>
    <col min="10759" max="10759" width="7.21875" customWidth="1"/>
    <col min="10760" max="10760" width="7.44140625" customWidth="1"/>
    <col min="11009" max="11009" width="6.77734375" customWidth="1"/>
    <col min="11010" max="11010" width="55.44140625" customWidth="1"/>
    <col min="11011" max="11014" width="16.21875" customWidth="1"/>
    <col min="11015" max="11015" width="7.21875" customWidth="1"/>
    <col min="11016" max="11016" width="7.44140625" customWidth="1"/>
    <col min="11265" max="11265" width="6.77734375" customWidth="1"/>
    <col min="11266" max="11266" width="55.44140625" customWidth="1"/>
    <col min="11267" max="11270" width="16.21875" customWidth="1"/>
    <col min="11271" max="11271" width="7.21875" customWidth="1"/>
    <col min="11272" max="11272" width="7.44140625" customWidth="1"/>
    <col min="11521" max="11521" width="6.77734375" customWidth="1"/>
    <col min="11522" max="11522" width="55.44140625" customWidth="1"/>
    <col min="11523" max="11526" width="16.21875" customWidth="1"/>
    <col min="11527" max="11527" width="7.21875" customWidth="1"/>
    <col min="11528" max="11528" width="7.44140625" customWidth="1"/>
    <col min="11777" max="11777" width="6.77734375" customWidth="1"/>
    <col min="11778" max="11778" width="55.44140625" customWidth="1"/>
    <col min="11779" max="11782" width="16.21875" customWidth="1"/>
    <col min="11783" max="11783" width="7.21875" customWidth="1"/>
    <col min="11784" max="11784" width="7.44140625" customWidth="1"/>
    <col min="12033" max="12033" width="6.77734375" customWidth="1"/>
    <col min="12034" max="12034" width="55.44140625" customWidth="1"/>
    <col min="12035" max="12038" width="16.21875" customWidth="1"/>
    <col min="12039" max="12039" width="7.21875" customWidth="1"/>
    <col min="12040" max="12040" width="7.44140625" customWidth="1"/>
    <col min="12289" max="12289" width="6.77734375" customWidth="1"/>
    <col min="12290" max="12290" width="55.44140625" customWidth="1"/>
    <col min="12291" max="12294" width="16.21875" customWidth="1"/>
    <col min="12295" max="12295" width="7.21875" customWidth="1"/>
    <col min="12296" max="12296" width="7.44140625" customWidth="1"/>
    <col min="12545" max="12545" width="6.77734375" customWidth="1"/>
    <col min="12546" max="12546" width="55.44140625" customWidth="1"/>
    <col min="12547" max="12550" width="16.21875" customWidth="1"/>
    <col min="12551" max="12551" width="7.21875" customWidth="1"/>
    <col min="12552" max="12552" width="7.44140625" customWidth="1"/>
    <col min="12801" max="12801" width="6.77734375" customWidth="1"/>
    <col min="12802" max="12802" width="55.44140625" customWidth="1"/>
    <col min="12803" max="12806" width="16.21875" customWidth="1"/>
    <col min="12807" max="12807" width="7.21875" customWidth="1"/>
    <col min="12808" max="12808" width="7.44140625" customWidth="1"/>
    <col min="13057" max="13057" width="6.77734375" customWidth="1"/>
    <col min="13058" max="13058" width="55.44140625" customWidth="1"/>
    <col min="13059" max="13062" width="16.21875" customWidth="1"/>
    <col min="13063" max="13063" width="7.21875" customWidth="1"/>
    <col min="13064" max="13064" width="7.44140625" customWidth="1"/>
    <col min="13313" max="13313" width="6.77734375" customWidth="1"/>
    <col min="13314" max="13314" width="55.44140625" customWidth="1"/>
    <col min="13315" max="13318" width="16.21875" customWidth="1"/>
    <col min="13319" max="13319" width="7.21875" customWidth="1"/>
    <col min="13320" max="13320" width="7.44140625" customWidth="1"/>
    <col min="13569" max="13569" width="6.77734375" customWidth="1"/>
    <col min="13570" max="13570" width="55.44140625" customWidth="1"/>
    <col min="13571" max="13574" width="16.21875" customWidth="1"/>
    <col min="13575" max="13575" width="7.21875" customWidth="1"/>
    <col min="13576" max="13576" width="7.44140625" customWidth="1"/>
    <col min="13825" max="13825" width="6.77734375" customWidth="1"/>
    <col min="13826" max="13826" width="55.44140625" customWidth="1"/>
    <col min="13827" max="13830" width="16.21875" customWidth="1"/>
    <col min="13831" max="13831" width="7.21875" customWidth="1"/>
    <col min="13832" max="13832" width="7.44140625" customWidth="1"/>
    <col min="14081" max="14081" width="6.77734375" customWidth="1"/>
    <col min="14082" max="14082" width="55.44140625" customWidth="1"/>
    <col min="14083" max="14086" width="16.21875" customWidth="1"/>
    <col min="14087" max="14087" width="7.21875" customWidth="1"/>
    <col min="14088" max="14088" width="7.44140625" customWidth="1"/>
    <col min="14337" max="14337" width="6.77734375" customWidth="1"/>
    <col min="14338" max="14338" width="55.44140625" customWidth="1"/>
    <col min="14339" max="14342" width="16.21875" customWidth="1"/>
    <col min="14343" max="14343" width="7.21875" customWidth="1"/>
    <col min="14344" max="14344" width="7.44140625" customWidth="1"/>
    <col min="14593" max="14593" width="6.77734375" customWidth="1"/>
    <col min="14594" max="14594" width="55.44140625" customWidth="1"/>
    <col min="14595" max="14598" width="16.21875" customWidth="1"/>
    <col min="14599" max="14599" width="7.21875" customWidth="1"/>
    <col min="14600" max="14600" width="7.44140625" customWidth="1"/>
    <col min="14849" max="14849" width="6.77734375" customWidth="1"/>
    <col min="14850" max="14850" width="55.44140625" customWidth="1"/>
    <col min="14851" max="14854" width="16.21875" customWidth="1"/>
    <col min="14855" max="14855" width="7.21875" customWidth="1"/>
    <col min="14856" max="14856" width="7.44140625" customWidth="1"/>
    <col min="15105" max="15105" width="6.77734375" customWidth="1"/>
    <col min="15106" max="15106" width="55.44140625" customWidth="1"/>
    <col min="15107" max="15110" width="16.21875" customWidth="1"/>
    <col min="15111" max="15111" width="7.21875" customWidth="1"/>
    <col min="15112" max="15112" width="7.44140625" customWidth="1"/>
    <col min="15361" max="15361" width="6.77734375" customWidth="1"/>
    <col min="15362" max="15362" width="55.44140625" customWidth="1"/>
    <col min="15363" max="15366" width="16.21875" customWidth="1"/>
    <col min="15367" max="15367" width="7.21875" customWidth="1"/>
    <col min="15368" max="15368" width="7.44140625" customWidth="1"/>
    <col min="15617" max="15617" width="6.77734375" customWidth="1"/>
    <col min="15618" max="15618" width="55.44140625" customWidth="1"/>
    <col min="15619" max="15622" width="16.21875" customWidth="1"/>
    <col min="15623" max="15623" width="7.21875" customWidth="1"/>
    <col min="15624" max="15624" width="7.44140625" customWidth="1"/>
    <col min="15873" max="15873" width="6.77734375" customWidth="1"/>
    <col min="15874" max="15874" width="55.44140625" customWidth="1"/>
    <col min="15875" max="15878" width="16.21875" customWidth="1"/>
    <col min="15879" max="15879" width="7.21875" customWidth="1"/>
    <col min="15880" max="15880" width="7.44140625" customWidth="1"/>
    <col min="16129" max="16129" width="6.77734375" customWidth="1"/>
    <col min="16130" max="16130" width="55.44140625" customWidth="1"/>
    <col min="16131" max="16134" width="16.21875" customWidth="1"/>
    <col min="16135" max="16135" width="7.21875" customWidth="1"/>
    <col min="16136" max="16136" width="7.44140625" customWidth="1"/>
  </cols>
  <sheetData>
    <row r="1" spans="1:8" ht="15" customHeight="1" x14ac:dyDescent="0.3">
      <c r="A1" s="83" t="s">
        <v>195</v>
      </c>
      <c r="B1" s="83"/>
      <c r="C1" s="83"/>
      <c r="D1" s="83"/>
      <c r="E1" s="83"/>
      <c r="F1" s="83"/>
      <c r="G1" s="83"/>
      <c r="H1" s="83"/>
    </row>
    <row r="2" spans="1:8" ht="15.75" customHeight="1" x14ac:dyDescent="0.3"/>
    <row r="3" spans="1:8" ht="12" customHeight="1" x14ac:dyDescent="0.3">
      <c r="A3" s="80"/>
      <c r="B3" s="80"/>
      <c r="C3" s="80"/>
      <c r="D3" s="80"/>
      <c r="E3" s="80"/>
      <c r="F3" s="80"/>
      <c r="G3" s="80"/>
      <c r="H3" s="80"/>
    </row>
    <row r="4" spans="1:8" ht="20.399999999999999" x14ac:dyDescent="0.3">
      <c r="A4" s="78" t="s">
        <v>4</v>
      </c>
      <c r="B4" s="78"/>
      <c r="C4" s="30" t="s">
        <v>165</v>
      </c>
      <c r="D4" s="30" t="s">
        <v>28</v>
      </c>
      <c r="E4" s="30" t="s">
        <v>7</v>
      </c>
      <c r="F4" s="30" t="s">
        <v>166</v>
      </c>
      <c r="G4" s="30" t="s">
        <v>167</v>
      </c>
      <c r="H4" s="30" t="s">
        <v>32</v>
      </c>
    </row>
    <row r="5" spans="1:8" ht="11.25" customHeight="1" x14ac:dyDescent="0.3">
      <c r="A5" s="75">
        <v>1</v>
      </c>
      <c r="B5" s="75"/>
      <c r="C5" s="32">
        <v>2</v>
      </c>
      <c r="D5" s="32">
        <v>3</v>
      </c>
      <c r="E5" s="32">
        <v>4</v>
      </c>
      <c r="F5" s="32">
        <v>5</v>
      </c>
      <c r="G5" s="32">
        <v>6</v>
      </c>
      <c r="H5" s="32">
        <v>7</v>
      </c>
    </row>
    <row r="6" spans="1:8" ht="18" customHeight="1" x14ac:dyDescent="0.3">
      <c r="A6" s="50">
        <v>9</v>
      </c>
      <c r="B6" s="55" t="s">
        <v>254</v>
      </c>
      <c r="C6" s="51">
        <f>SUM(C7)</f>
        <v>10087.36</v>
      </c>
      <c r="D6" s="51"/>
      <c r="E6" s="51"/>
      <c r="F6" s="51">
        <f>SUM(F7)</f>
        <v>-97784.1</v>
      </c>
      <c r="G6" s="51"/>
      <c r="H6" s="51"/>
    </row>
    <row r="7" spans="1:8" ht="18" customHeight="1" x14ac:dyDescent="0.3">
      <c r="A7" s="50">
        <v>92</v>
      </c>
      <c r="B7" s="55" t="s">
        <v>255</v>
      </c>
      <c r="C7" s="51">
        <f>SUM(C8)</f>
        <v>10087.36</v>
      </c>
      <c r="D7" s="51"/>
      <c r="E7" s="51"/>
      <c r="F7" s="51">
        <f>SUM(F8)</f>
        <v>-97784.1</v>
      </c>
      <c r="G7" s="51"/>
      <c r="H7" s="51"/>
    </row>
    <row r="8" spans="1:8" ht="18" customHeight="1" x14ac:dyDescent="0.3">
      <c r="A8" s="56">
        <v>922</v>
      </c>
      <c r="B8" s="57" t="s">
        <v>256</v>
      </c>
      <c r="C8" s="58">
        <f>SUM(C9)</f>
        <v>10087.36</v>
      </c>
      <c r="D8" s="59"/>
      <c r="E8" s="59"/>
      <c r="F8" s="58">
        <f>SUM(F9)</f>
        <v>-97784.1</v>
      </c>
      <c r="G8" s="58"/>
      <c r="H8" s="60"/>
    </row>
    <row r="9" spans="1:8" ht="18" customHeight="1" x14ac:dyDescent="0.3">
      <c r="A9" s="56" t="s">
        <v>259</v>
      </c>
      <c r="B9" s="57" t="s">
        <v>257</v>
      </c>
      <c r="C9" s="58">
        <v>10087.36</v>
      </c>
      <c r="D9" s="59"/>
      <c r="E9" s="59"/>
      <c r="F9" s="58">
        <v>-97784.1</v>
      </c>
      <c r="G9" s="58"/>
      <c r="H9" s="60"/>
    </row>
    <row r="10" spans="1:8" ht="19.5" customHeight="1" x14ac:dyDescent="0.3"/>
    <row r="11" spans="1:8" ht="18" customHeight="1" x14ac:dyDescent="0.3">
      <c r="A11" s="84" t="s">
        <v>196</v>
      </c>
      <c r="B11" s="84"/>
      <c r="C11" s="35">
        <f>SUM(C9)</f>
        <v>10087.36</v>
      </c>
      <c r="D11" s="35"/>
      <c r="E11" s="35"/>
      <c r="F11" s="35">
        <f>SUM(F9)</f>
        <v>-97784.1</v>
      </c>
      <c r="G11" s="35"/>
      <c r="H11" s="35"/>
    </row>
  </sheetData>
  <mergeCells count="5">
    <mergeCell ref="A1:H1"/>
    <mergeCell ref="A3:H3"/>
    <mergeCell ref="A4:B4"/>
    <mergeCell ref="A5:B5"/>
    <mergeCell ref="A11:B1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92"/>
  <sheetViews>
    <sheetView topLeftCell="A102" workbookViewId="0">
      <selection activeCell="I14" sqref="I14"/>
    </sheetView>
  </sheetViews>
  <sheetFormatPr defaultRowHeight="14.4" x14ac:dyDescent="0.3"/>
  <cols>
    <col min="1" max="1" width="0.21875" customWidth="1"/>
    <col min="2" max="2" width="25.21875" customWidth="1"/>
    <col min="3" max="3" width="34.77734375" customWidth="1"/>
    <col min="4" max="4" width="20.44140625" customWidth="1"/>
    <col min="5" max="5" width="20.21875" customWidth="1"/>
    <col min="6" max="6" width="20.44140625" customWidth="1"/>
    <col min="7" max="7" width="9.77734375" customWidth="1"/>
    <col min="257" max="257" width="0.21875" customWidth="1"/>
    <col min="258" max="258" width="25.21875" customWidth="1"/>
    <col min="259" max="259" width="45" customWidth="1"/>
    <col min="260" max="260" width="20.44140625" customWidth="1"/>
    <col min="261" max="261" width="20.21875" customWidth="1"/>
    <col min="262" max="262" width="20.44140625" customWidth="1"/>
    <col min="263" max="263" width="9.77734375" customWidth="1"/>
    <col min="513" max="513" width="0.21875" customWidth="1"/>
    <col min="514" max="514" width="25.21875" customWidth="1"/>
    <col min="515" max="515" width="45" customWidth="1"/>
    <col min="516" max="516" width="20.44140625" customWidth="1"/>
    <col min="517" max="517" width="20.21875" customWidth="1"/>
    <col min="518" max="518" width="20.44140625" customWidth="1"/>
    <col min="519" max="519" width="9.77734375" customWidth="1"/>
    <col min="769" max="769" width="0.21875" customWidth="1"/>
    <col min="770" max="770" width="25.21875" customWidth="1"/>
    <col min="771" max="771" width="45" customWidth="1"/>
    <col min="772" max="772" width="20.44140625" customWidth="1"/>
    <col min="773" max="773" width="20.21875" customWidth="1"/>
    <col min="774" max="774" width="20.44140625" customWidth="1"/>
    <col min="775" max="775" width="9.77734375" customWidth="1"/>
    <col min="1025" max="1025" width="0.21875" customWidth="1"/>
    <col min="1026" max="1026" width="25.21875" customWidth="1"/>
    <col min="1027" max="1027" width="45" customWidth="1"/>
    <col min="1028" max="1028" width="20.44140625" customWidth="1"/>
    <col min="1029" max="1029" width="20.21875" customWidth="1"/>
    <col min="1030" max="1030" width="20.44140625" customWidth="1"/>
    <col min="1031" max="1031" width="9.77734375" customWidth="1"/>
    <col min="1281" max="1281" width="0.21875" customWidth="1"/>
    <col min="1282" max="1282" width="25.21875" customWidth="1"/>
    <col min="1283" max="1283" width="45" customWidth="1"/>
    <col min="1284" max="1284" width="20.44140625" customWidth="1"/>
    <col min="1285" max="1285" width="20.21875" customWidth="1"/>
    <col min="1286" max="1286" width="20.44140625" customWidth="1"/>
    <col min="1287" max="1287" width="9.77734375" customWidth="1"/>
    <col min="1537" max="1537" width="0.21875" customWidth="1"/>
    <col min="1538" max="1538" width="25.21875" customWidth="1"/>
    <col min="1539" max="1539" width="45" customWidth="1"/>
    <col min="1540" max="1540" width="20.44140625" customWidth="1"/>
    <col min="1541" max="1541" width="20.21875" customWidth="1"/>
    <col min="1542" max="1542" width="20.44140625" customWidth="1"/>
    <col min="1543" max="1543" width="9.77734375" customWidth="1"/>
    <col min="1793" max="1793" width="0.21875" customWidth="1"/>
    <col min="1794" max="1794" width="25.21875" customWidth="1"/>
    <col min="1795" max="1795" width="45" customWidth="1"/>
    <col min="1796" max="1796" width="20.44140625" customWidth="1"/>
    <col min="1797" max="1797" width="20.21875" customWidth="1"/>
    <col min="1798" max="1798" width="20.44140625" customWidth="1"/>
    <col min="1799" max="1799" width="9.77734375" customWidth="1"/>
    <col min="2049" max="2049" width="0.21875" customWidth="1"/>
    <col min="2050" max="2050" width="25.21875" customWidth="1"/>
    <col min="2051" max="2051" width="45" customWidth="1"/>
    <col min="2052" max="2052" width="20.44140625" customWidth="1"/>
    <col min="2053" max="2053" width="20.21875" customWidth="1"/>
    <col min="2054" max="2054" width="20.44140625" customWidth="1"/>
    <col min="2055" max="2055" width="9.77734375" customWidth="1"/>
    <col min="2305" max="2305" width="0.21875" customWidth="1"/>
    <col min="2306" max="2306" width="25.21875" customWidth="1"/>
    <col min="2307" max="2307" width="45" customWidth="1"/>
    <col min="2308" max="2308" width="20.44140625" customWidth="1"/>
    <col min="2309" max="2309" width="20.21875" customWidth="1"/>
    <col min="2310" max="2310" width="20.44140625" customWidth="1"/>
    <col min="2311" max="2311" width="9.77734375" customWidth="1"/>
    <col min="2561" max="2561" width="0.21875" customWidth="1"/>
    <col min="2562" max="2562" width="25.21875" customWidth="1"/>
    <col min="2563" max="2563" width="45" customWidth="1"/>
    <col min="2564" max="2564" width="20.44140625" customWidth="1"/>
    <col min="2565" max="2565" width="20.21875" customWidth="1"/>
    <col min="2566" max="2566" width="20.44140625" customWidth="1"/>
    <col min="2567" max="2567" width="9.77734375" customWidth="1"/>
    <col min="2817" max="2817" width="0.21875" customWidth="1"/>
    <col min="2818" max="2818" width="25.21875" customWidth="1"/>
    <col min="2819" max="2819" width="45" customWidth="1"/>
    <col min="2820" max="2820" width="20.44140625" customWidth="1"/>
    <col min="2821" max="2821" width="20.21875" customWidth="1"/>
    <col min="2822" max="2822" width="20.44140625" customWidth="1"/>
    <col min="2823" max="2823" width="9.77734375" customWidth="1"/>
    <col min="3073" max="3073" width="0.21875" customWidth="1"/>
    <col min="3074" max="3074" width="25.21875" customWidth="1"/>
    <col min="3075" max="3075" width="45" customWidth="1"/>
    <col min="3076" max="3076" width="20.44140625" customWidth="1"/>
    <col min="3077" max="3077" width="20.21875" customWidth="1"/>
    <col min="3078" max="3078" width="20.44140625" customWidth="1"/>
    <col min="3079" max="3079" width="9.77734375" customWidth="1"/>
    <col min="3329" max="3329" width="0.21875" customWidth="1"/>
    <col min="3330" max="3330" width="25.21875" customWidth="1"/>
    <col min="3331" max="3331" width="45" customWidth="1"/>
    <col min="3332" max="3332" width="20.44140625" customWidth="1"/>
    <col min="3333" max="3333" width="20.21875" customWidth="1"/>
    <col min="3334" max="3334" width="20.44140625" customWidth="1"/>
    <col min="3335" max="3335" width="9.77734375" customWidth="1"/>
    <col min="3585" max="3585" width="0.21875" customWidth="1"/>
    <col min="3586" max="3586" width="25.21875" customWidth="1"/>
    <col min="3587" max="3587" width="45" customWidth="1"/>
    <col min="3588" max="3588" width="20.44140625" customWidth="1"/>
    <col min="3589" max="3589" width="20.21875" customWidth="1"/>
    <col min="3590" max="3590" width="20.44140625" customWidth="1"/>
    <col min="3591" max="3591" width="9.77734375" customWidth="1"/>
    <col min="3841" max="3841" width="0.21875" customWidth="1"/>
    <col min="3842" max="3842" width="25.21875" customWidth="1"/>
    <col min="3843" max="3843" width="45" customWidth="1"/>
    <col min="3844" max="3844" width="20.44140625" customWidth="1"/>
    <col min="3845" max="3845" width="20.21875" customWidth="1"/>
    <col min="3846" max="3846" width="20.44140625" customWidth="1"/>
    <col min="3847" max="3847" width="9.77734375" customWidth="1"/>
    <col min="4097" max="4097" width="0.21875" customWidth="1"/>
    <col min="4098" max="4098" width="25.21875" customWidth="1"/>
    <col min="4099" max="4099" width="45" customWidth="1"/>
    <col min="4100" max="4100" width="20.44140625" customWidth="1"/>
    <col min="4101" max="4101" width="20.21875" customWidth="1"/>
    <col min="4102" max="4102" width="20.44140625" customWidth="1"/>
    <col min="4103" max="4103" width="9.77734375" customWidth="1"/>
    <col min="4353" max="4353" width="0.21875" customWidth="1"/>
    <col min="4354" max="4354" width="25.21875" customWidth="1"/>
    <col min="4355" max="4355" width="45" customWidth="1"/>
    <col min="4356" max="4356" width="20.44140625" customWidth="1"/>
    <col min="4357" max="4357" width="20.21875" customWidth="1"/>
    <col min="4358" max="4358" width="20.44140625" customWidth="1"/>
    <col min="4359" max="4359" width="9.77734375" customWidth="1"/>
    <col min="4609" max="4609" width="0.21875" customWidth="1"/>
    <col min="4610" max="4610" width="25.21875" customWidth="1"/>
    <col min="4611" max="4611" width="45" customWidth="1"/>
    <col min="4612" max="4612" width="20.44140625" customWidth="1"/>
    <col min="4613" max="4613" width="20.21875" customWidth="1"/>
    <col min="4614" max="4614" width="20.44140625" customWidth="1"/>
    <col min="4615" max="4615" width="9.77734375" customWidth="1"/>
    <col min="4865" max="4865" width="0.21875" customWidth="1"/>
    <col min="4866" max="4866" width="25.21875" customWidth="1"/>
    <col min="4867" max="4867" width="45" customWidth="1"/>
    <col min="4868" max="4868" width="20.44140625" customWidth="1"/>
    <col min="4869" max="4869" width="20.21875" customWidth="1"/>
    <col min="4870" max="4870" width="20.44140625" customWidth="1"/>
    <col min="4871" max="4871" width="9.77734375" customWidth="1"/>
    <col min="5121" max="5121" width="0.21875" customWidth="1"/>
    <col min="5122" max="5122" width="25.21875" customWidth="1"/>
    <col min="5123" max="5123" width="45" customWidth="1"/>
    <col min="5124" max="5124" width="20.44140625" customWidth="1"/>
    <col min="5125" max="5125" width="20.21875" customWidth="1"/>
    <col min="5126" max="5126" width="20.44140625" customWidth="1"/>
    <col min="5127" max="5127" width="9.77734375" customWidth="1"/>
    <col min="5377" max="5377" width="0.21875" customWidth="1"/>
    <col min="5378" max="5378" width="25.21875" customWidth="1"/>
    <col min="5379" max="5379" width="45" customWidth="1"/>
    <col min="5380" max="5380" width="20.44140625" customWidth="1"/>
    <col min="5381" max="5381" width="20.21875" customWidth="1"/>
    <col min="5382" max="5382" width="20.44140625" customWidth="1"/>
    <col min="5383" max="5383" width="9.77734375" customWidth="1"/>
    <col min="5633" max="5633" width="0.21875" customWidth="1"/>
    <col min="5634" max="5634" width="25.21875" customWidth="1"/>
    <col min="5635" max="5635" width="45" customWidth="1"/>
    <col min="5636" max="5636" width="20.44140625" customWidth="1"/>
    <col min="5637" max="5637" width="20.21875" customWidth="1"/>
    <col min="5638" max="5638" width="20.44140625" customWidth="1"/>
    <col min="5639" max="5639" width="9.77734375" customWidth="1"/>
    <col min="5889" max="5889" width="0.21875" customWidth="1"/>
    <col min="5890" max="5890" width="25.21875" customWidth="1"/>
    <col min="5891" max="5891" width="45" customWidth="1"/>
    <col min="5892" max="5892" width="20.44140625" customWidth="1"/>
    <col min="5893" max="5893" width="20.21875" customWidth="1"/>
    <col min="5894" max="5894" width="20.44140625" customWidth="1"/>
    <col min="5895" max="5895" width="9.77734375" customWidth="1"/>
    <col min="6145" max="6145" width="0.21875" customWidth="1"/>
    <col min="6146" max="6146" width="25.21875" customWidth="1"/>
    <col min="6147" max="6147" width="45" customWidth="1"/>
    <col min="6148" max="6148" width="20.44140625" customWidth="1"/>
    <col min="6149" max="6149" width="20.21875" customWidth="1"/>
    <col min="6150" max="6150" width="20.44140625" customWidth="1"/>
    <col min="6151" max="6151" width="9.77734375" customWidth="1"/>
    <col min="6401" max="6401" width="0.21875" customWidth="1"/>
    <col min="6402" max="6402" width="25.21875" customWidth="1"/>
    <col min="6403" max="6403" width="45" customWidth="1"/>
    <col min="6404" max="6404" width="20.44140625" customWidth="1"/>
    <col min="6405" max="6405" width="20.21875" customWidth="1"/>
    <col min="6406" max="6406" width="20.44140625" customWidth="1"/>
    <col min="6407" max="6407" width="9.77734375" customWidth="1"/>
    <col min="6657" max="6657" width="0.21875" customWidth="1"/>
    <col min="6658" max="6658" width="25.21875" customWidth="1"/>
    <col min="6659" max="6659" width="45" customWidth="1"/>
    <col min="6660" max="6660" width="20.44140625" customWidth="1"/>
    <col min="6661" max="6661" width="20.21875" customWidth="1"/>
    <col min="6662" max="6662" width="20.44140625" customWidth="1"/>
    <col min="6663" max="6663" width="9.77734375" customWidth="1"/>
    <col min="6913" max="6913" width="0.21875" customWidth="1"/>
    <col min="6914" max="6914" width="25.21875" customWidth="1"/>
    <col min="6915" max="6915" width="45" customWidth="1"/>
    <col min="6916" max="6916" width="20.44140625" customWidth="1"/>
    <col min="6917" max="6917" width="20.21875" customWidth="1"/>
    <col min="6918" max="6918" width="20.44140625" customWidth="1"/>
    <col min="6919" max="6919" width="9.77734375" customWidth="1"/>
    <col min="7169" max="7169" width="0.21875" customWidth="1"/>
    <col min="7170" max="7170" width="25.21875" customWidth="1"/>
    <col min="7171" max="7171" width="45" customWidth="1"/>
    <col min="7172" max="7172" width="20.44140625" customWidth="1"/>
    <col min="7173" max="7173" width="20.21875" customWidth="1"/>
    <col min="7174" max="7174" width="20.44140625" customWidth="1"/>
    <col min="7175" max="7175" width="9.77734375" customWidth="1"/>
    <col min="7425" max="7425" width="0.21875" customWidth="1"/>
    <col min="7426" max="7426" width="25.21875" customWidth="1"/>
    <col min="7427" max="7427" width="45" customWidth="1"/>
    <col min="7428" max="7428" width="20.44140625" customWidth="1"/>
    <col min="7429" max="7429" width="20.21875" customWidth="1"/>
    <col min="7430" max="7430" width="20.44140625" customWidth="1"/>
    <col min="7431" max="7431" width="9.77734375" customWidth="1"/>
    <col min="7681" max="7681" width="0.21875" customWidth="1"/>
    <col min="7682" max="7682" width="25.21875" customWidth="1"/>
    <col min="7683" max="7683" width="45" customWidth="1"/>
    <col min="7684" max="7684" width="20.44140625" customWidth="1"/>
    <col min="7685" max="7685" width="20.21875" customWidth="1"/>
    <col min="7686" max="7686" width="20.44140625" customWidth="1"/>
    <col min="7687" max="7687" width="9.77734375" customWidth="1"/>
    <col min="7937" max="7937" width="0.21875" customWidth="1"/>
    <col min="7938" max="7938" width="25.21875" customWidth="1"/>
    <col min="7939" max="7939" width="45" customWidth="1"/>
    <col min="7940" max="7940" width="20.44140625" customWidth="1"/>
    <col min="7941" max="7941" width="20.21875" customWidth="1"/>
    <col min="7942" max="7942" width="20.44140625" customWidth="1"/>
    <col min="7943" max="7943" width="9.77734375" customWidth="1"/>
    <col min="8193" max="8193" width="0.21875" customWidth="1"/>
    <col min="8194" max="8194" width="25.21875" customWidth="1"/>
    <col min="8195" max="8195" width="45" customWidth="1"/>
    <col min="8196" max="8196" width="20.44140625" customWidth="1"/>
    <col min="8197" max="8197" width="20.21875" customWidth="1"/>
    <col min="8198" max="8198" width="20.44140625" customWidth="1"/>
    <col min="8199" max="8199" width="9.77734375" customWidth="1"/>
    <col min="8449" max="8449" width="0.21875" customWidth="1"/>
    <col min="8450" max="8450" width="25.21875" customWidth="1"/>
    <col min="8451" max="8451" width="45" customWidth="1"/>
    <col min="8452" max="8452" width="20.44140625" customWidth="1"/>
    <col min="8453" max="8453" width="20.21875" customWidth="1"/>
    <col min="8454" max="8454" width="20.44140625" customWidth="1"/>
    <col min="8455" max="8455" width="9.77734375" customWidth="1"/>
    <col min="8705" max="8705" width="0.21875" customWidth="1"/>
    <col min="8706" max="8706" width="25.21875" customWidth="1"/>
    <col min="8707" max="8707" width="45" customWidth="1"/>
    <col min="8708" max="8708" width="20.44140625" customWidth="1"/>
    <col min="8709" max="8709" width="20.21875" customWidth="1"/>
    <col min="8710" max="8710" width="20.44140625" customWidth="1"/>
    <col min="8711" max="8711" width="9.77734375" customWidth="1"/>
    <col min="8961" max="8961" width="0.21875" customWidth="1"/>
    <col min="8962" max="8962" width="25.21875" customWidth="1"/>
    <col min="8963" max="8963" width="45" customWidth="1"/>
    <col min="8964" max="8964" width="20.44140625" customWidth="1"/>
    <col min="8965" max="8965" width="20.21875" customWidth="1"/>
    <col min="8966" max="8966" width="20.44140625" customWidth="1"/>
    <col min="8967" max="8967" width="9.77734375" customWidth="1"/>
    <col min="9217" max="9217" width="0.21875" customWidth="1"/>
    <col min="9218" max="9218" width="25.21875" customWidth="1"/>
    <col min="9219" max="9219" width="45" customWidth="1"/>
    <col min="9220" max="9220" width="20.44140625" customWidth="1"/>
    <col min="9221" max="9221" width="20.21875" customWidth="1"/>
    <col min="9222" max="9222" width="20.44140625" customWidth="1"/>
    <col min="9223" max="9223" width="9.77734375" customWidth="1"/>
    <col min="9473" max="9473" width="0.21875" customWidth="1"/>
    <col min="9474" max="9474" width="25.21875" customWidth="1"/>
    <col min="9475" max="9475" width="45" customWidth="1"/>
    <col min="9476" max="9476" width="20.44140625" customWidth="1"/>
    <col min="9477" max="9477" width="20.21875" customWidth="1"/>
    <col min="9478" max="9478" width="20.44140625" customWidth="1"/>
    <col min="9479" max="9479" width="9.77734375" customWidth="1"/>
    <col min="9729" max="9729" width="0.21875" customWidth="1"/>
    <col min="9730" max="9730" width="25.21875" customWidth="1"/>
    <col min="9731" max="9731" width="45" customWidth="1"/>
    <col min="9732" max="9732" width="20.44140625" customWidth="1"/>
    <col min="9733" max="9733" width="20.21875" customWidth="1"/>
    <col min="9734" max="9734" width="20.44140625" customWidth="1"/>
    <col min="9735" max="9735" width="9.77734375" customWidth="1"/>
    <col min="9985" max="9985" width="0.21875" customWidth="1"/>
    <col min="9986" max="9986" width="25.21875" customWidth="1"/>
    <col min="9987" max="9987" width="45" customWidth="1"/>
    <col min="9988" max="9988" width="20.44140625" customWidth="1"/>
    <col min="9989" max="9989" width="20.21875" customWidth="1"/>
    <col min="9990" max="9990" width="20.44140625" customWidth="1"/>
    <col min="9991" max="9991" width="9.77734375" customWidth="1"/>
    <col min="10241" max="10241" width="0.21875" customWidth="1"/>
    <col min="10242" max="10242" width="25.21875" customWidth="1"/>
    <col min="10243" max="10243" width="45" customWidth="1"/>
    <col min="10244" max="10244" width="20.44140625" customWidth="1"/>
    <col min="10245" max="10245" width="20.21875" customWidth="1"/>
    <col min="10246" max="10246" width="20.44140625" customWidth="1"/>
    <col min="10247" max="10247" width="9.77734375" customWidth="1"/>
    <col min="10497" max="10497" width="0.21875" customWidth="1"/>
    <col min="10498" max="10498" width="25.21875" customWidth="1"/>
    <col min="10499" max="10499" width="45" customWidth="1"/>
    <col min="10500" max="10500" width="20.44140625" customWidth="1"/>
    <col min="10501" max="10501" width="20.21875" customWidth="1"/>
    <col min="10502" max="10502" width="20.44140625" customWidth="1"/>
    <col min="10503" max="10503" width="9.77734375" customWidth="1"/>
    <col min="10753" max="10753" width="0.21875" customWidth="1"/>
    <col min="10754" max="10754" width="25.21875" customWidth="1"/>
    <col min="10755" max="10755" width="45" customWidth="1"/>
    <col min="10756" max="10756" width="20.44140625" customWidth="1"/>
    <col min="10757" max="10757" width="20.21875" customWidth="1"/>
    <col min="10758" max="10758" width="20.44140625" customWidth="1"/>
    <col min="10759" max="10759" width="9.77734375" customWidth="1"/>
    <col min="11009" max="11009" width="0.21875" customWidth="1"/>
    <col min="11010" max="11010" width="25.21875" customWidth="1"/>
    <col min="11011" max="11011" width="45" customWidth="1"/>
    <col min="11012" max="11012" width="20.44140625" customWidth="1"/>
    <col min="11013" max="11013" width="20.21875" customWidth="1"/>
    <col min="11014" max="11014" width="20.44140625" customWidth="1"/>
    <col min="11015" max="11015" width="9.77734375" customWidth="1"/>
    <col min="11265" max="11265" width="0.21875" customWidth="1"/>
    <col min="11266" max="11266" width="25.21875" customWidth="1"/>
    <col min="11267" max="11267" width="45" customWidth="1"/>
    <col min="11268" max="11268" width="20.44140625" customWidth="1"/>
    <col min="11269" max="11269" width="20.21875" customWidth="1"/>
    <col min="11270" max="11270" width="20.44140625" customWidth="1"/>
    <col min="11271" max="11271" width="9.77734375" customWidth="1"/>
    <col min="11521" max="11521" width="0.21875" customWidth="1"/>
    <col min="11522" max="11522" width="25.21875" customWidth="1"/>
    <col min="11523" max="11523" width="45" customWidth="1"/>
    <col min="11524" max="11524" width="20.44140625" customWidth="1"/>
    <col min="11525" max="11525" width="20.21875" customWidth="1"/>
    <col min="11526" max="11526" width="20.44140625" customWidth="1"/>
    <col min="11527" max="11527" width="9.77734375" customWidth="1"/>
    <col min="11777" max="11777" width="0.21875" customWidth="1"/>
    <col min="11778" max="11778" width="25.21875" customWidth="1"/>
    <col min="11779" max="11779" width="45" customWidth="1"/>
    <col min="11780" max="11780" width="20.44140625" customWidth="1"/>
    <col min="11781" max="11781" width="20.21875" customWidth="1"/>
    <col min="11782" max="11782" width="20.44140625" customWidth="1"/>
    <col min="11783" max="11783" width="9.77734375" customWidth="1"/>
    <col min="12033" max="12033" width="0.21875" customWidth="1"/>
    <col min="12034" max="12034" width="25.21875" customWidth="1"/>
    <col min="12035" max="12035" width="45" customWidth="1"/>
    <col min="12036" max="12036" width="20.44140625" customWidth="1"/>
    <col min="12037" max="12037" width="20.21875" customWidth="1"/>
    <col min="12038" max="12038" width="20.44140625" customWidth="1"/>
    <col min="12039" max="12039" width="9.77734375" customWidth="1"/>
    <col min="12289" max="12289" width="0.21875" customWidth="1"/>
    <col min="12290" max="12290" width="25.21875" customWidth="1"/>
    <col min="12291" max="12291" width="45" customWidth="1"/>
    <col min="12292" max="12292" width="20.44140625" customWidth="1"/>
    <col min="12293" max="12293" width="20.21875" customWidth="1"/>
    <col min="12294" max="12294" width="20.44140625" customWidth="1"/>
    <col min="12295" max="12295" width="9.77734375" customWidth="1"/>
    <col min="12545" max="12545" width="0.21875" customWidth="1"/>
    <col min="12546" max="12546" width="25.21875" customWidth="1"/>
    <col min="12547" max="12547" width="45" customWidth="1"/>
    <col min="12548" max="12548" width="20.44140625" customWidth="1"/>
    <col min="12549" max="12549" width="20.21875" customWidth="1"/>
    <col min="12550" max="12550" width="20.44140625" customWidth="1"/>
    <col min="12551" max="12551" width="9.77734375" customWidth="1"/>
    <col min="12801" max="12801" width="0.21875" customWidth="1"/>
    <col min="12802" max="12802" width="25.21875" customWidth="1"/>
    <col min="12803" max="12803" width="45" customWidth="1"/>
    <col min="12804" max="12804" width="20.44140625" customWidth="1"/>
    <col min="12805" max="12805" width="20.21875" customWidth="1"/>
    <col min="12806" max="12806" width="20.44140625" customWidth="1"/>
    <col min="12807" max="12807" width="9.77734375" customWidth="1"/>
    <col min="13057" max="13057" width="0.21875" customWidth="1"/>
    <col min="13058" max="13058" width="25.21875" customWidth="1"/>
    <col min="13059" max="13059" width="45" customWidth="1"/>
    <col min="13060" max="13060" width="20.44140625" customWidth="1"/>
    <col min="13061" max="13061" width="20.21875" customWidth="1"/>
    <col min="13062" max="13062" width="20.44140625" customWidth="1"/>
    <col min="13063" max="13063" width="9.77734375" customWidth="1"/>
    <col min="13313" max="13313" width="0.21875" customWidth="1"/>
    <col min="13314" max="13314" width="25.21875" customWidth="1"/>
    <col min="13315" max="13315" width="45" customWidth="1"/>
    <col min="13316" max="13316" width="20.44140625" customWidth="1"/>
    <col min="13317" max="13317" width="20.21875" customWidth="1"/>
    <col min="13318" max="13318" width="20.44140625" customWidth="1"/>
    <col min="13319" max="13319" width="9.77734375" customWidth="1"/>
    <col min="13569" max="13569" width="0.21875" customWidth="1"/>
    <col min="13570" max="13570" width="25.21875" customWidth="1"/>
    <col min="13571" max="13571" width="45" customWidth="1"/>
    <col min="13572" max="13572" width="20.44140625" customWidth="1"/>
    <col min="13573" max="13573" width="20.21875" customWidth="1"/>
    <col min="13574" max="13574" width="20.44140625" customWidth="1"/>
    <col min="13575" max="13575" width="9.77734375" customWidth="1"/>
    <col min="13825" max="13825" width="0.21875" customWidth="1"/>
    <col min="13826" max="13826" width="25.21875" customWidth="1"/>
    <col min="13827" max="13827" width="45" customWidth="1"/>
    <col min="13828" max="13828" width="20.44140625" customWidth="1"/>
    <col min="13829" max="13829" width="20.21875" customWidth="1"/>
    <col min="13830" max="13830" width="20.44140625" customWidth="1"/>
    <col min="13831" max="13831" width="9.77734375" customWidth="1"/>
    <col min="14081" max="14081" width="0.21875" customWidth="1"/>
    <col min="14082" max="14082" width="25.21875" customWidth="1"/>
    <col min="14083" max="14083" width="45" customWidth="1"/>
    <col min="14084" max="14084" width="20.44140625" customWidth="1"/>
    <col min="14085" max="14085" width="20.21875" customWidth="1"/>
    <col min="14086" max="14086" width="20.44140625" customWidth="1"/>
    <col min="14087" max="14087" width="9.77734375" customWidth="1"/>
    <col min="14337" max="14337" width="0.21875" customWidth="1"/>
    <col min="14338" max="14338" width="25.21875" customWidth="1"/>
    <col min="14339" max="14339" width="45" customWidth="1"/>
    <col min="14340" max="14340" width="20.44140625" customWidth="1"/>
    <col min="14341" max="14341" width="20.21875" customWidth="1"/>
    <col min="14342" max="14342" width="20.44140625" customWidth="1"/>
    <col min="14343" max="14343" width="9.77734375" customWidth="1"/>
    <col min="14593" max="14593" width="0.21875" customWidth="1"/>
    <col min="14594" max="14594" width="25.21875" customWidth="1"/>
    <col min="14595" max="14595" width="45" customWidth="1"/>
    <col min="14596" max="14596" width="20.44140625" customWidth="1"/>
    <col min="14597" max="14597" width="20.21875" customWidth="1"/>
    <col min="14598" max="14598" width="20.44140625" customWidth="1"/>
    <col min="14599" max="14599" width="9.77734375" customWidth="1"/>
    <col min="14849" max="14849" width="0.21875" customWidth="1"/>
    <col min="14850" max="14850" width="25.21875" customWidth="1"/>
    <col min="14851" max="14851" width="45" customWidth="1"/>
    <col min="14852" max="14852" width="20.44140625" customWidth="1"/>
    <col min="14853" max="14853" width="20.21875" customWidth="1"/>
    <col min="14854" max="14854" width="20.44140625" customWidth="1"/>
    <col min="14855" max="14855" width="9.77734375" customWidth="1"/>
    <col min="15105" max="15105" width="0.21875" customWidth="1"/>
    <col min="15106" max="15106" width="25.21875" customWidth="1"/>
    <col min="15107" max="15107" width="45" customWidth="1"/>
    <col min="15108" max="15108" width="20.44140625" customWidth="1"/>
    <col min="15109" max="15109" width="20.21875" customWidth="1"/>
    <col min="15110" max="15110" width="20.44140625" customWidth="1"/>
    <col min="15111" max="15111" width="9.77734375" customWidth="1"/>
    <col min="15361" max="15361" width="0.21875" customWidth="1"/>
    <col min="15362" max="15362" width="25.21875" customWidth="1"/>
    <col min="15363" max="15363" width="45" customWidth="1"/>
    <col min="15364" max="15364" width="20.44140625" customWidth="1"/>
    <col min="15365" max="15365" width="20.21875" customWidth="1"/>
    <col min="15366" max="15366" width="20.44140625" customWidth="1"/>
    <col min="15367" max="15367" width="9.77734375" customWidth="1"/>
    <col min="15617" max="15617" width="0.21875" customWidth="1"/>
    <col min="15618" max="15618" width="25.21875" customWidth="1"/>
    <col min="15619" max="15619" width="45" customWidth="1"/>
    <col min="15620" max="15620" width="20.44140625" customWidth="1"/>
    <col min="15621" max="15621" width="20.21875" customWidth="1"/>
    <col min="15622" max="15622" width="20.44140625" customWidth="1"/>
    <col min="15623" max="15623" width="9.77734375" customWidth="1"/>
    <col min="15873" max="15873" width="0.21875" customWidth="1"/>
    <col min="15874" max="15874" width="25.21875" customWidth="1"/>
    <col min="15875" max="15875" width="45" customWidth="1"/>
    <col min="15876" max="15876" width="20.44140625" customWidth="1"/>
    <col min="15877" max="15877" width="20.21875" customWidth="1"/>
    <col min="15878" max="15878" width="20.44140625" customWidth="1"/>
    <col min="15879" max="15879" width="9.77734375" customWidth="1"/>
    <col min="16129" max="16129" width="0.21875" customWidth="1"/>
    <col min="16130" max="16130" width="25.21875" customWidth="1"/>
    <col min="16131" max="16131" width="45" customWidth="1"/>
    <col min="16132" max="16132" width="20.44140625" customWidth="1"/>
    <col min="16133" max="16133" width="20.21875" customWidth="1"/>
    <col min="16134" max="16134" width="20.44140625" customWidth="1"/>
    <col min="16135" max="16135" width="9.77734375" customWidth="1"/>
  </cols>
  <sheetData>
    <row r="1" spans="1:7" ht="42" customHeight="1" x14ac:dyDescent="0.3">
      <c r="B1" s="86" t="s">
        <v>197</v>
      </c>
      <c r="C1" s="86"/>
      <c r="D1" s="86"/>
      <c r="E1" s="86"/>
      <c r="F1" s="86"/>
      <c r="G1" s="86"/>
    </row>
    <row r="2" spans="1:7" ht="20.25" customHeight="1" x14ac:dyDescent="0.3"/>
    <row r="3" spans="1:7" ht="32.25" customHeight="1" x14ac:dyDescent="0.3">
      <c r="A3" s="78" t="s">
        <v>4</v>
      </c>
      <c r="B3" s="78"/>
      <c r="C3" s="78"/>
      <c r="D3" s="30" t="s">
        <v>28</v>
      </c>
      <c r="E3" s="30" t="s">
        <v>7</v>
      </c>
      <c r="F3" s="30" t="s">
        <v>186</v>
      </c>
      <c r="G3" s="30" t="s">
        <v>198</v>
      </c>
    </row>
    <row r="4" spans="1:7" ht="15.75" customHeight="1" x14ac:dyDescent="0.3">
      <c r="A4" s="87">
        <v>1</v>
      </c>
      <c r="B4" s="87"/>
      <c r="C4" s="87"/>
      <c r="D4" s="61">
        <v>2</v>
      </c>
      <c r="E4" s="61">
        <v>3</v>
      </c>
      <c r="F4" s="61">
        <v>4</v>
      </c>
      <c r="G4" s="61">
        <v>5</v>
      </c>
    </row>
    <row r="5" spans="1:7" ht="18" customHeight="1" x14ac:dyDescent="0.3">
      <c r="A5" s="88" t="s">
        <v>199</v>
      </c>
      <c r="B5" s="88"/>
      <c r="C5" s="88"/>
      <c r="D5" s="51">
        <v>1469197</v>
      </c>
      <c r="E5" s="51">
        <v>1469197</v>
      </c>
      <c r="F5" s="51">
        <v>795350.85</v>
      </c>
      <c r="G5" s="51">
        <v>54.14</v>
      </c>
    </row>
    <row r="6" spans="1:7" ht="0.75" customHeight="1" x14ac:dyDescent="0.3"/>
    <row r="7" spans="1:7" ht="18" customHeight="1" x14ac:dyDescent="0.3">
      <c r="A7" s="85" t="s">
        <v>200</v>
      </c>
      <c r="B7" s="85"/>
      <c r="C7" s="62" t="s">
        <v>201</v>
      </c>
      <c r="D7" s="51">
        <v>1469197</v>
      </c>
      <c r="E7" s="51">
        <v>1469197</v>
      </c>
      <c r="F7" s="51">
        <v>795350.85</v>
      </c>
      <c r="G7" s="51">
        <v>54.14</v>
      </c>
    </row>
    <row r="8" spans="1:7" ht="18" customHeight="1" x14ac:dyDescent="0.3">
      <c r="A8" s="85" t="s">
        <v>202</v>
      </c>
      <c r="B8" s="85"/>
      <c r="C8" s="62" t="s">
        <v>169</v>
      </c>
      <c r="D8" s="51">
        <v>2100</v>
      </c>
      <c r="E8" s="51">
        <v>2100</v>
      </c>
      <c r="F8" s="51">
        <v>0</v>
      </c>
      <c r="G8" s="51">
        <v>0</v>
      </c>
    </row>
    <row r="9" spans="1:7" ht="18" customHeight="1" x14ac:dyDescent="0.3">
      <c r="A9" s="85" t="s">
        <v>203</v>
      </c>
      <c r="B9" s="85"/>
      <c r="C9" s="62" t="s">
        <v>172</v>
      </c>
      <c r="D9" s="51">
        <v>3600</v>
      </c>
      <c r="E9" s="51">
        <v>3600</v>
      </c>
      <c r="F9" s="51">
        <v>0</v>
      </c>
      <c r="G9" s="51">
        <v>0</v>
      </c>
    </row>
    <row r="10" spans="1:7" ht="18" customHeight="1" x14ac:dyDescent="0.3">
      <c r="A10" s="85" t="s">
        <v>204</v>
      </c>
      <c r="B10" s="85"/>
      <c r="C10" s="62" t="s">
        <v>174</v>
      </c>
      <c r="D10" s="51">
        <v>39747</v>
      </c>
      <c r="E10" s="51">
        <v>39747</v>
      </c>
      <c r="F10" s="51">
        <v>27060.07</v>
      </c>
      <c r="G10" s="51">
        <v>68.08</v>
      </c>
    </row>
    <row r="11" spans="1:7" ht="18" customHeight="1" x14ac:dyDescent="0.3">
      <c r="A11" s="85" t="s">
        <v>205</v>
      </c>
      <c r="B11" s="85"/>
      <c r="C11" s="62" t="s">
        <v>178</v>
      </c>
      <c r="D11" s="51">
        <v>1407000</v>
      </c>
      <c r="E11" s="51">
        <v>1407000</v>
      </c>
      <c r="F11" s="51">
        <v>760763.21</v>
      </c>
      <c r="G11" s="51">
        <v>54.07</v>
      </c>
    </row>
    <row r="12" spans="1:7" ht="18" customHeight="1" x14ac:dyDescent="0.3">
      <c r="A12" s="85" t="s">
        <v>206</v>
      </c>
      <c r="B12" s="85"/>
      <c r="C12" s="62" t="s">
        <v>180</v>
      </c>
      <c r="D12" s="51">
        <v>14250</v>
      </c>
      <c r="E12" s="51">
        <v>14250</v>
      </c>
      <c r="F12" s="51">
        <v>6428.78</v>
      </c>
      <c r="G12" s="51">
        <v>45.11</v>
      </c>
    </row>
    <row r="13" spans="1:7" ht="18" customHeight="1" x14ac:dyDescent="0.3">
      <c r="A13" s="85" t="s">
        <v>207</v>
      </c>
      <c r="B13" s="85"/>
      <c r="C13" s="62" t="s">
        <v>183</v>
      </c>
      <c r="D13" s="51">
        <v>2500</v>
      </c>
      <c r="E13" s="51">
        <v>2500</v>
      </c>
      <c r="F13" s="51">
        <v>1098.79</v>
      </c>
      <c r="G13" s="51">
        <v>43.95</v>
      </c>
    </row>
    <row r="14" spans="1:7" ht="24" customHeight="1" x14ac:dyDescent="0.3">
      <c r="A14" s="85" t="s">
        <v>208</v>
      </c>
      <c r="B14" s="85"/>
      <c r="C14" s="62" t="s">
        <v>209</v>
      </c>
      <c r="D14" s="51">
        <v>1365600</v>
      </c>
      <c r="E14" s="51">
        <v>1365600</v>
      </c>
      <c r="F14" s="51">
        <v>731540.89</v>
      </c>
      <c r="G14" s="51">
        <v>53.57</v>
      </c>
    </row>
    <row r="15" spans="1:7" ht="18" customHeight="1" x14ac:dyDescent="0.3">
      <c r="A15" s="85" t="s">
        <v>210</v>
      </c>
      <c r="B15" s="85"/>
      <c r="C15" s="62" t="s">
        <v>211</v>
      </c>
      <c r="D15" s="51">
        <v>1365600</v>
      </c>
      <c r="E15" s="51">
        <v>1365600</v>
      </c>
      <c r="F15" s="51">
        <v>731540.89</v>
      </c>
      <c r="G15" s="51">
        <v>53.57</v>
      </c>
    </row>
    <row r="16" spans="1:7" ht="18" customHeight="1" x14ac:dyDescent="0.3">
      <c r="A16" s="90" t="s">
        <v>202</v>
      </c>
      <c r="B16" s="90"/>
      <c r="C16" s="63" t="s">
        <v>169</v>
      </c>
      <c r="D16" s="54">
        <v>2100</v>
      </c>
      <c r="E16" s="54">
        <v>2100</v>
      </c>
      <c r="F16" s="54">
        <v>0</v>
      </c>
      <c r="G16" s="54">
        <v>0</v>
      </c>
    </row>
    <row r="17" spans="1:7" ht="18" customHeight="1" x14ac:dyDescent="0.3">
      <c r="A17" s="89" t="s">
        <v>69</v>
      </c>
      <c r="B17" s="89"/>
      <c r="C17" s="64" t="s">
        <v>70</v>
      </c>
      <c r="D17" s="58">
        <v>2100</v>
      </c>
      <c r="E17" s="58">
        <v>2100</v>
      </c>
      <c r="F17" s="58">
        <v>0</v>
      </c>
      <c r="G17" s="58">
        <v>0</v>
      </c>
    </row>
    <row r="18" spans="1:7" ht="18" customHeight="1" x14ac:dyDescent="0.3">
      <c r="A18" s="89" t="s">
        <v>88</v>
      </c>
      <c r="B18" s="89"/>
      <c r="C18" s="64" t="s">
        <v>89</v>
      </c>
      <c r="D18" s="58">
        <v>2050</v>
      </c>
      <c r="E18" s="58">
        <v>2050</v>
      </c>
      <c r="F18" s="58">
        <v>0</v>
      </c>
      <c r="G18" s="58">
        <v>0</v>
      </c>
    </row>
    <row r="19" spans="1:7" ht="18" customHeight="1" x14ac:dyDescent="0.3">
      <c r="A19" s="89" t="s">
        <v>100</v>
      </c>
      <c r="B19" s="89"/>
      <c r="C19" s="64" t="s">
        <v>101</v>
      </c>
      <c r="D19" s="65"/>
      <c r="E19" s="59"/>
      <c r="F19" s="58">
        <v>0</v>
      </c>
      <c r="G19" s="66"/>
    </row>
    <row r="20" spans="1:7" ht="18" customHeight="1" x14ac:dyDescent="0.3">
      <c r="A20" s="89" t="s">
        <v>102</v>
      </c>
      <c r="B20" s="89"/>
      <c r="C20" s="64" t="s">
        <v>103</v>
      </c>
      <c r="D20" s="58"/>
      <c r="E20" s="59"/>
      <c r="F20" s="58">
        <v>0</v>
      </c>
      <c r="G20" s="58"/>
    </row>
    <row r="21" spans="1:7" ht="18" customHeight="1" x14ac:dyDescent="0.3">
      <c r="A21" s="89" t="s">
        <v>212</v>
      </c>
      <c r="B21" s="89"/>
      <c r="C21" s="64" t="s">
        <v>213</v>
      </c>
      <c r="D21" s="58"/>
      <c r="E21" s="59"/>
      <c r="F21" s="58">
        <v>0</v>
      </c>
      <c r="G21" s="58"/>
    </row>
    <row r="22" spans="1:7" ht="18" customHeight="1" x14ac:dyDescent="0.3">
      <c r="A22" s="89" t="s">
        <v>112</v>
      </c>
      <c r="B22" s="89"/>
      <c r="C22" s="64" t="s">
        <v>113</v>
      </c>
      <c r="D22" s="65"/>
      <c r="E22" s="59"/>
      <c r="F22" s="58">
        <v>0</v>
      </c>
      <c r="G22" s="66"/>
    </row>
    <row r="23" spans="1:7" ht="18" customHeight="1" x14ac:dyDescent="0.3">
      <c r="A23" s="89" t="s">
        <v>126</v>
      </c>
      <c r="B23" s="89"/>
      <c r="C23" s="64" t="s">
        <v>127</v>
      </c>
      <c r="D23" s="58"/>
      <c r="E23" s="59"/>
      <c r="F23" s="58">
        <v>0</v>
      </c>
      <c r="G23" s="58"/>
    </row>
    <row r="24" spans="1:7" ht="18" customHeight="1" x14ac:dyDescent="0.3">
      <c r="A24" s="89" t="s">
        <v>128</v>
      </c>
      <c r="B24" s="89"/>
      <c r="C24" s="64" t="s">
        <v>129</v>
      </c>
      <c r="D24" s="65"/>
      <c r="E24" s="59"/>
      <c r="F24" s="58">
        <v>0</v>
      </c>
      <c r="G24" s="66"/>
    </row>
    <row r="25" spans="1:7" ht="18" customHeight="1" x14ac:dyDescent="0.3">
      <c r="A25" s="89" t="s">
        <v>132</v>
      </c>
      <c r="B25" s="89"/>
      <c r="C25" s="64" t="s">
        <v>133</v>
      </c>
      <c r="D25" s="58"/>
      <c r="E25" s="59"/>
      <c r="F25" s="58">
        <v>0</v>
      </c>
      <c r="G25" s="58"/>
    </row>
    <row r="26" spans="1:7" ht="18" customHeight="1" x14ac:dyDescent="0.3">
      <c r="A26" s="89" t="s">
        <v>149</v>
      </c>
      <c r="B26" s="89"/>
      <c r="C26" s="64" t="s">
        <v>150</v>
      </c>
      <c r="D26" s="58">
        <v>50</v>
      </c>
      <c r="E26" s="58">
        <v>50</v>
      </c>
      <c r="F26" s="58">
        <v>0</v>
      </c>
      <c r="G26" s="58">
        <v>0</v>
      </c>
    </row>
    <row r="27" spans="1:7" ht="18" customHeight="1" x14ac:dyDescent="0.3">
      <c r="A27" s="89" t="s">
        <v>214</v>
      </c>
      <c r="B27" s="89"/>
      <c r="C27" s="64" t="s">
        <v>59</v>
      </c>
      <c r="D27" s="65"/>
      <c r="E27" s="59"/>
      <c r="F27" s="58">
        <v>0</v>
      </c>
      <c r="G27" s="66"/>
    </row>
    <row r="28" spans="1:7" ht="18" customHeight="1" x14ac:dyDescent="0.3">
      <c r="A28" s="89" t="s">
        <v>215</v>
      </c>
      <c r="B28" s="89"/>
      <c r="C28" s="64" t="s">
        <v>216</v>
      </c>
      <c r="D28" s="58"/>
      <c r="E28" s="59"/>
      <c r="F28" s="58">
        <v>0</v>
      </c>
      <c r="G28" s="58"/>
    </row>
    <row r="29" spans="1:7" ht="18" customHeight="1" x14ac:dyDescent="0.3">
      <c r="A29" s="90" t="s">
        <v>203</v>
      </c>
      <c r="B29" s="90"/>
      <c r="C29" s="63" t="s">
        <v>172</v>
      </c>
      <c r="D29" s="54">
        <v>3600</v>
      </c>
      <c r="E29" s="54">
        <v>3600</v>
      </c>
      <c r="F29" s="54">
        <v>0</v>
      </c>
      <c r="G29" s="54">
        <v>0</v>
      </c>
    </row>
    <row r="30" spans="1:7" ht="18" customHeight="1" x14ac:dyDescent="0.3">
      <c r="A30" s="89" t="s">
        <v>69</v>
      </c>
      <c r="B30" s="89"/>
      <c r="C30" s="64" t="s">
        <v>70</v>
      </c>
      <c r="D30" s="58">
        <v>3600</v>
      </c>
      <c r="E30" s="58">
        <v>3600</v>
      </c>
      <c r="F30" s="58">
        <v>0</v>
      </c>
      <c r="G30" s="58">
        <v>0</v>
      </c>
    </row>
    <row r="31" spans="1:7" ht="18" customHeight="1" x14ac:dyDescent="0.3">
      <c r="A31" s="89" t="s">
        <v>88</v>
      </c>
      <c r="B31" s="89"/>
      <c r="C31" s="64" t="s">
        <v>89</v>
      </c>
      <c r="D31" s="58">
        <v>3600</v>
      </c>
      <c r="E31" s="58">
        <v>3600</v>
      </c>
      <c r="F31" s="58">
        <v>0</v>
      </c>
      <c r="G31" s="58">
        <v>0</v>
      </c>
    </row>
    <row r="32" spans="1:7" ht="18" customHeight="1" x14ac:dyDescent="0.3">
      <c r="A32" s="89" t="s">
        <v>112</v>
      </c>
      <c r="B32" s="89"/>
      <c r="C32" s="64" t="s">
        <v>113</v>
      </c>
      <c r="D32" s="65"/>
      <c r="E32" s="59"/>
      <c r="F32" s="58">
        <v>0</v>
      </c>
      <c r="G32" s="66"/>
    </row>
    <row r="33" spans="1:7" ht="18" customHeight="1" x14ac:dyDescent="0.3">
      <c r="A33" s="89" t="s">
        <v>114</v>
      </c>
      <c r="B33" s="89"/>
      <c r="C33" s="64" t="s">
        <v>115</v>
      </c>
      <c r="D33" s="58"/>
      <c r="E33" s="59"/>
      <c r="F33" s="58">
        <v>0</v>
      </c>
      <c r="G33" s="58"/>
    </row>
    <row r="34" spans="1:7" ht="18" customHeight="1" x14ac:dyDescent="0.3">
      <c r="A34" s="89" t="s">
        <v>128</v>
      </c>
      <c r="B34" s="89"/>
      <c r="C34" s="64" t="s">
        <v>129</v>
      </c>
      <c r="D34" s="65"/>
      <c r="E34" s="59"/>
      <c r="F34" s="58">
        <v>0</v>
      </c>
      <c r="G34" s="66"/>
    </row>
    <row r="35" spans="1:7" ht="18" customHeight="1" x14ac:dyDescent="0.3">
      <c r="A35" s="89" t="s">
        <v>138</v>
      </c>
      <c r="B35" s="89"/>
      <c r="C35" s="64" t="s">
        <v>129</v>
      </c>
      <c r="D35" s="58"/>
      <c r="E35" s="59"/>
      <c r="F35" s="58">
        <v>0</v>
      </c>
      <c r="G35" s="58"/>
    </row>
    <row r="36" spans="1:7" ht="18" customHeight="1" x14ac:dyDescent="0.3">
      <c r="A36" s="90" t="s">
        <v>205</v>
      </c>
      <c r="B36" s="90"/>
      <c r="C36" s="63" t="s">
        <v>178</v>
      </c>
      <c r="D36" s="54">
        <v>1357400</v>
      </c>
      <c r="E36" s="54">
        <v>1357400</v>
      </c>
      <c r="F36" s="54">
        <v>730442.1</v>
      </c>
      <c r="G36" s="54">
        <v>53.81</v>
      </c>
    </row>
    <row r="37" spans="1:7" ht="18" customHeight="1" x14ac:dyDescent="0.3">
      <c r="A37" s="89" t="s">
        <v>69</v>
      </c>
      <c r="B37" s="89"/>
      <c r="C37" s="64" t="s">
        <v>70</v>
      </c>
      <c r="D37" s="58">
        <v>1337400</v>
      </c>
      <c r="E37" s="58">
        <v>1337400</v>
      </c>
      <c r="F37" s="58">
        <v>730442.1</v>
      </c>
      <c r="G37" s="58">
        <v>54.62</v>
      </c>
    </row>
    <row r="38" spans="1:7" ht="18" customHeight="1" x14ac:dyDescent="0.3">
      <c r="A38" s="89" t="s">
        <v>71</v>
      </c>
      <c r="B38" s="89"/>
      <c r="C38" s="64" t="s">
        <v>72</v>
      </c>
      <c r="D38" s="58">
        <v>1290000</v>
      </c>
      <c r="E38" s="58">
        <v>1290000</v>
      </c>
      <c r="F38" s="58">
        <v>714351.97</v>
      </c>
      <c r="G38" s="58">
        <v>55.38</v>
      </c>
    </row>
    <row r="39" spans="1:7" ht="18" customHeight="1" x14ac:dyDescent="0.3">
      <c r="A39" s="89" t="s">
        <v>73</v>
      </c>
      <c r="B39" s="89"/>
      <c r="C39" s="64" t="s">
        <v>74</v>
      </c>
      <c r="D39" s="65"/>
      <c r="E39" s="59"/>
      <c r="F39" s="58">
        <v>594409.37</v>
      </c>
      <c r="G39" s="66"/>
    </row>
    <row r="40" spans="1:7" ht="18" customHeight="1" x14ac:dyDescent="0.3">
      <c r="A40" s="89" t="s">
        <v>75</v>
      </c>
      <c r="B40" s="89"/>
      <c r="C40" s="64" t="s">
        <v>76</v>
      </c>
      <c r="D40" s="58"/>
      <c r="E40" s="59"/>
      <c r="F40" s="58">
        <v>585735.66</v>
      </c>
      <c r="G40" s="58"/>
    </row>
    <row r="41" spans="1:7" ht="18" customHeight="1" x14ac:dyDescent="0.3">
      <c r="A41" s="89" t="s">
        <v>77</v>
      </c>
      <c r="B41" s="89"/>
      <c r="C41" s="64" t="s">
        <v>78</v>
      </c>
      <c r="D41" s="58"/>
      <c r="E41" s="59"/>
      <c r="F41" s="58">
        <v>3730.91</v>
      </c>
      <c r="G41" s="58"/>
    </row>
    <row r="42" spans="1:7" ht="18" customHeight="1" x14ac:dyDescent="0.3">
      <c r="A42" s="89" t="s">
        <v>79</v>
      </c>
      <c r="B42" s="89"/>
      <c r="C42" s="64" t="s">
        <v>80</v>
      </c>
      <c r="D42" s="58"/>
      <c r="E42" s="59"/>
      <c r="F42" s="58">
        <v>4942.8</v>
      </c>
      <c r="G42" s="58"/>
    </row>
    <row r="43" spans="1:7" ht="18" customHeight="1" x14ac:dyDescent="0.3">
      <c r="A43" s="89" t="s">
        <v>81</v>
      </c>
      <c r="B43" s="89"/>
      <c r="C43" s="64" t="s">
        <v>82</v>
      </c>
      <c r="D43" s="65"/>
      <c r="E43" s="59"/>
      <c r="F43" s="58">
        <v>21771.93</v>
      </c>
      <c r="G43" s="66"/>
    </row>
    <row r="44" spans="1:7" ht="18" customHeight="1" x14ac:dyDescent="0.3">
      <c r="A44" s="89" t="s">
        <v>83</v>
      </c>
      <c r="B44" s="89"/>
      <c r="C44" s="64" t="s">
        <v>82</v>
      </c>
      <c r="D44" s="58"/>
      <c r="E44" s="59"/>
      <c r="F44" s="58">
        <v>21771.93</v>
      </c>
      <c r="G44" s="58"/>
    </row>
    <row r="45" spans="1:7" ht="18" customHeight="1" x14ac:dyDescent="0.3">
      <c r="A45" s="89" t="s">
        <v>84</v>
      </c>
      <c r="B45" s="89"/>
      <c r="C45" s="64" t="s">
        <v>85</v>
      </c>
      <c r="D45" s="65"/>
      <c r="E45" s="59"/>
      <c r="F45" s="58">
        <v>98170.67</v>
      </c>
      <c r="G45" s="66"/>
    </row>
    <row r="46" spans="1:7" ht="18" customHeight="1" x14ac:dyDescent="0.3">
      <c r="A46" s="89" t="s">
        <v>86</v>
      </c>
      <c r="B46" s="89"/>
      <c r="C46" s="64" t="s">
        <v>87</v>
      </c>
      <c r="D46" s="58"/>
      <c r="E46" s="59"/>
      <c r="F46" s="58">
        <v>98170.67</v>
      </c>
      <c r="G46" s="58"/>
    </row>
    <row r="47" spans="1:7" ht="18" customHeight="1" x14ac:dyDescent="0.3">
      <c r="A47" s="89" t="s">
        <v>88</v>
      </c>
      <c r="B47" s="89"/>
      <c r="C47" s="64" t="s">
        <v>89</v>
      </c>
      <c r="D47" s="58">
        <v>41400</v>
      </c>
      <c r="E47" s="58">
        <v>41400</v>
      </c>
      <c r="F47" s="58">
        <v>16090.13</v>
      </c>
      <c r="G47" s="58">
        <v>38.869999999999997</v>
      </c>
    </row>
    <row r="48" spans="1:7" ht="18" customHeight="1" x14ac:dyDescent="0.3">
      <c r="A48" s="89" t="s">
        <v>90</v>
      </c>
      <c r="B48" s="89"/>
      <c r="C48" s="64" t="s">
        <v>91</v>
      </c>
      <c r="D48" s="65"/>
      <c r="E48" s="59"/>
      <c r="F48" s="58">
        <v>14758.13</v>
      </c>
      <c r="G48" s="66"/>
    </row>
    <row r="49" spans="1:7" ht="18" customHeight="1" x14ac:dyDescent="0.3">
      <c r="A49" s="89" t="s">
        <v>94</v>
      </c>
      <c r="B49" s="89"/>
      <c r="C49" s="64" t="s">
        <v>95</v>
      </c>
      <c r="D49" s="58"/>
      <c r="E49" s="59"/>
      <c r="F49" s="58">
        <v>14758.13</v>
      </c>
      <c r="G49" s="58"/>
    </row>
    <row r="50" spans="1:7" ht="18" customHeight="1" x14ac:dyDescent="0.3">
      <c r="A50" s="89" t="s">
        <v>100</v>
      </c>
      <c r="B50" s="89"/>
      <c r="C50" s="64" t="s">
        <v>101</v>
      </c>
      <c r="D50" s="65"/>
      <c r="E50" s="59"/>
      <c r="F50" s="58">
        <v>0</v>
      </c>
      <c r="G50" s="66"/>
    </row>
    <row r="51" spans="1:7" ht="18" customHeight="1" x14ac:dyDescent="0.3">
      <c r="A51" s="89" t="s">
        <v>108</v>
      </c>
      <c r="B51" s="89"/>
      <c r="C51" s="64" t="s">
        <v>109</v>
      </c>
      <c r="D51" s="58"/>
      <c r="E51" s="59"/>
      <c r="F51" s="58">
        <v>0</v>
      </c>
      <c r="G51" s="58"/>
    </row>
    <row r="52" spans="1:7" ht="18" customHeight="1" x14ac:dyDescent="0.3">
      <c r="A52" s="89" t="s">
        <v>112</v>
      </c>
      <c r="B52" s="89"/>
      <c r="C52" s="64" t="s">
        <v>113</v>
      </c>
      <c r="D52" s="65"/>
      <c r="E52" s="59"/>
      <c r="F52" s="58">
        <v>0</v>
      </c>
      <c r="G52" s="66"/>
    </row>
    <row r="53" spans="1:7" ht="18" customHeight="1" x14ac:dyDescent="0.3">
      <c r="A53" s="89" t="s">
        <v>114</v>
      </c>
      <c r="B53" s="89"/>
      <c r="C53" s="64" t="s">
        <v>115</v>
      </c>
      <c r="D53" s="58"/>
      <c r="E53" s="59"/>
      <c r="F53" s="58">
        <v>0</v>
      </c>
      <c r="G53" s="58"/>
    </row>
    <row r="54" spans="1:7" ht="18" customHeight="1" x14ac:dyDescent="0.3">
      <c r="A54" s="89" t="s">
        <v>128</v>
      </c>
      <c r="B54" s="89"/>
      <c r="C54" s="64" t="s">
        <v>129</v>
      </c>
      <c r="D54" s="65"/>
      <c r="E54" s="59"/>
      <c r="F54" s="58">
        <v>1332</v>
      </c>
      <c r="G54" s="66"/>
    </row>
    <row r="55" spans="1:7" ht="18" customHeight="1" x14ac:dyDescent="0.3">
      <c r="A55" s="89" t="s">
        <v>136</v>
      </c>
      <c r="B55" s="89"/>
      <c r="C55" s="64" t="s">
        <v>137</v>
      </c>
      <c r="D55" s="58"/>
      <c r="E55" s="59"/>
      <c r="F55" s="58">
        <v>1332</v>
      </c>
      <c r="G55" s="58"/>
    </row>
    <row r="56" spans="1:7" ht="23.25" customHeight="1" x14ac:dyDescent="0.3">
      <c r="A56" s="89" t="s">
        <v>147</v>
      </c>
      <c r="B56" s="89"/>
      <c r="C56" s="64" t="s">
        <v>148</v>
      </c>
      <c r="D56" s="58">
        <v>6000</v>
      </c>
      <c r="E56" s="58">
        <v>6000</v>
      </c>
      <c r="F56" s="58">
        <v>0</v>
      </c>
      <c r="G56" s="58">
        <v>0</v>
      </c>
    </row>
    <row r="57" spans="1:7" ht="18" customHeight="1" x14ac:dyDescent="0.3">
      <c r="A57" s="89" t="s">
        <v>217</v>
      </c>
      <c r="B57" s="89"/>
      <c r="C57" s="64" t="s">
        <v>218</v>
      </c>
      <c r="D57" s="65"/>
      <c r="E57" s="59"/>
      <c r="F57" s="58">
        <v>0</v>
      </c>
      <c r="G57" s="66"/>
    </row>
    <row r="58" spans="1:7" ht="18" customHeight="1" x14ac:dyDescent="0.3">
      <c r="A58" s="89" t="s">
        <v>219</v>
      </c>
      <c r="B58" s="89"/>
      <c r="C58" s="64" t="s">
        <v>220</v>
      </c>
      <c r="D58" s="58"/>
      <c r="E58" s="59"/>
      <c r="F58" s="58">
        <v>0</v>
      </c>
      <c r="G58" s="58"/>
    </row>
    <row r="59" spans="1:7" ht="18" customHeight="1" x14ac:dyDescent="0.3">
      <c r="A59" s="89" t="s">
        <v>149</v>
      </c>
      <c r="B59" s="89"/>
      <c r="C59" s="64" t="s">
        <v>150</v>
      </c>
      <c r="D59" s="58">
        <v>0</v>
      </c>
      <c r="E59" s="58">
        <v>0</v>
      </c>
      <c r="F59" s="58">
        <v>0</v>
      </c>
      <c r="G59" s="58">
        <v>0</v>
      </c>
    </row>
    <row r="60" spans="1:7" ht="18" customHeight="1" x14ac:dyDescent="0.3">
      <c r="A60" s="89" t="s">
        <v>151</v>
      </c>
      <c r="B60" s="89"/>
      <c r="C60" s="64" t="s">
        <v>152</v>
      </c>
      <c r="D60" s="58">
        <v>20000</v>
      </c>
      <c r="E60" s="58">
        <v>20000</v>
      </c>
      <c r="F60" s="58">
        <v>0</v>
      </c>
      <c r="G60" s="58">
        <v>0</v>
      </c>
    </row>
    <row r="61" spans="1:7" ht="18" customHeight="1" x14ac:dyDescent="0.3">
      <c r="A61" s="89" t="s">
        <v>153</v>
      </c>
      <c r="B61" s="89"/>
      <c r="C61" s="64" t="s">
        <v>154</v>
      </c>
      <c r="D61" s="58">
        <v>20000</v>
      </c>
      <c r="E61" s="58">
        <v>20000</v>
      </c>
      <c r="F61" s="58">
        <v>0</v>
      </c>
      <c r="G61" s="58">
        <v>0</v>
      </c>
    </row>
    <row r="62" spans="1:7" ht="18" customHeight="1" x14ac:dyDescent="0.3">
      <c r="A62" s="89" t="s">
        <v>159</v>
      </c>
      <c r="B62" s="89"/>
      <c r="C62" s="64" t="s">
        <v>160</v>
      </c>
      <c r="D62" s="65"/>
      <c r="E62" s="59"/>
      <c r="F62" s="58">
        <v>0</v>
      </c>
      <c r="G62" s="66"/>
    </row>
    <row r="63" spans="1:7" ht="18" customHeight="1" x14ac:dyDescent="0.3">
      <c r="A63" s="89" t="s">
        <v>161</v>
      </c>
      <c r="B63" s="89"/>
      <c r="C63" s="64" t="s">
        <v>162</v>
      </c>
      <c r="D63" s="58"/>
      <c r="E63" s="59"/>
      <c r="F63" s="58">
        <v>0</v>
      </c>
      <c r="G63" s="58"/>
    </row>
    <row r="64" spans="1:7" ht="18" customHeight="1" x14ac:dyDescent="0.3">
      <c r="A64" s="89" t="s">
        <v>71</v>
      </c>
      <c r="B64" s="89"/>
      <c r="C64" s="64" t="s">
        <v>72</v>
      </c>
      <c r="D64" s="58">
        <v>0</v>
      </c>
      <c r="E64" s="58">
        <v>0</v>
      </c>
      <c r="F64" s="58">
        <v>0</v>
      </c>
      <c r="G64" s="58">
        <v>0</v>
      </c>
    </row>
    <row r="65" spans="1:7" ht="18" customHeight="1" x14ac:dyDescent="0.3">
      <c r="A65" s="90" t="s">
        <v>207</v>
      </c>
      <c r="B65" s="90"/>
      <c r="C65" s="63" t="s">
        <v>183</v>
      </c>
      <c r="D65" s="54">
        <v>2500</v>
      </c>
      <c r="E65" s="54">
        <v>2500</v>
      </c>
      <c r="F65" s="54">
        <v>1098.79</v>
      </c>
      <c r="G65" s="54">
        <v>43.95</v>
      </c>
    </row>
    <row r="66" spans="1:7" ht="18" customHeight="1" x14ac:dyDescent="0.3">
      <c r="A66" s="89" t="s">
        <v>69</v>
      </c>
      <c r="B66" s="89"/>
      <c r="C66" s="64" t="s">
        <v>70</v>
      </c>
      <c r="D66" s="58">
        <v>2500</v>
      </c>
      <c r="E66" s="58">
        <v>2500</v>
      </c>
      <c r="F66" s="58">
        <v>1098.79</v>
      </c>
      <c r="G66" s="58">
        <v>43.95</v>
      </c>
    </row>
    <row r="67" spans="1:7" ht="18" customHeight="1" x14ac:dyDescent="0.3">
      <c r="A67" s="89" t="s">
        <v>88</v>
      </c>
      <c r="B67" s="89"/>
      <c r="C67" s="64" t="s">
        <v>89</v>
      </c>
      <c r="D67" s="58">
        <v>2500</v>
      </c>
      <c r="E67" s="58">
        <v>2500</v>
      </c>
      <c r="F67" s="58">
        <v>1098.79</v>
      </c>
      <c r="G67" s="58">
        <v>43.95</v>
      </c>
    </row>
    <row r="68" spans="1:7" ht="18" customHeight="1" x14ac:dyDescent="0.3">
      <c r="A68" s="89" t="s">
        <v>90</v>
      </c>
      <c r="B68" s="89"/>
      <c r="C68" s="64" t="s">
        <v>91</v>
      </c>
      <c r="D68" s="65"/>
      <c r="E68" s="59"/>
      <c r="F68" s="58">
        <v>840</v>
      </c>
      <c r="G68" s="66"/>
    </row>
    <row r="69" spans="1:7" ht="18" customHeight="1" x14ac:dyDescent="0.3">
      <c r="A69" s="89" t="s">
        <v>92</v>
      </c>
      <c r="B69" s="89"/>
      <c r="C69" s="64" t="s">
        <v>93</v>
      </c>
      <c r="D69" s="58"/>
      <c r="E69" s="59"/>
      <c r="F69" s="58">
        <v>840</v>
      </c>
      <c r="G69" s="58"/>
    </row>
    <row r="70" spans="1:7" ht="18" customHeight="1" x14ac:dyDescent="0.3">
      <c r="A70" s="89" t="s">
        <v>128</v>
      </c>
      <c r="B70" s="89"/>
      <c r="C70" s="64" t="s">
        <v>129</v>
      </c>
      <c r="D70" s="65"/>
      <c r="E70" s="59"/>
      <c r="F70" s="58">
        <v>258.79000000000002</v>
      </c>
      <c r="G70" s="66"/>
    </row>
    <row r="71" spans="1:7" ht="18" customHeight="1" x14ac:dyDescent="0.3">
      <c r="A71" s="89" t="s">
        <v>132</v>
      </c>
      <c r="B71" s="89"/>
      <c r="C71" s="64" t="s">
        <v>133</v>
      </c>
      <c r="D71" s="58"/>
      <c r="E71" s="59"/>
      <c r="F71" s="58">
        <v>258.79000000000002</v>
      </c>
      <c r="G71" s="58"/>
    </row>
    <row r="72" spans="1:7" ht="23.25" customHeight="1" x14ac:dyDescent="0.3">
      <c r="A72" s="85" t="s">
        <v>221</v>
      </c>
      <c r="B72" s="85"/>
      <c r="C72" s="62" t="s">
        <v>222</v>
      </c>
      <c r="D72" s="51">
        <v>63850</v>
      </c>
      <c r="E72" s="51">
        <v>63850</v>
      </c>
      <c r="F72" s="51">
        <v>36749.89</v>
      </c>
      <c r="G72" s="51">
        <v>57.56</v>
      </c>
    </row>
    <row r="73" spans="1:7" ht="18" customHeight="1" x14ac:dyDescent="0.3">
      <c r="A73" s="85" t="s">
        <v>223</v>
      </c>
      <c r="B73" s="85"/>
      <c r="C73" s="62" t="s">
        <v>224</v>
      </c>
      <c r="D73" s="51">
        <v>4000</v>
      </c>
      <c r="E73" s="51">
        <v>4000</v>
      </c>
      <c r="F73" s="51">
        <v>1623.04</v>
      </c>
      <c r="G73" s="51">
        <v>40.58</v>
      </c>
    </row>
    <row r="74" spans="1:7" ht="18" customHeight="1" x14ac:dyDescent="0.3">
      <c r="A74" s="90" t="s">
        <v>205</v>
      </c>
      <c r="B74" s="90"/>
      <c r="C74" s="63" t="s">
        <v>178</v>
      </c>
      <c r="D74" s="54">
        <v>800</v>
      </c>
      <c r="E74" s="54">
        <v>800</v>
      </c>
      <c r="F74" s="54">
        <v>324.61</v>
      </c>
      <c r="G74" s="54">
        <v>40.58</v>
      </c>
    </row>
    <row r="75" spans="1:7" ht="18" customHeight="1" x14ac:dyDescent="0.3">
      <c r="A75" s="89" t="s">
        <v>69</v>
      </c>
      <c r="B75" s="89"/>
      <c r="C75" s="64" t="s">
        <v>70</v>
      </c>
      <c r="D75" s="58">
        <v>800</v>
      </c>
      <c r="E75" s="58">
        <v>800</v>
      </c>
      <c r="F75" s="58">
        <v>324.61</v>
      </c>
      <c r="G75" s="58">
        <v>40.58</v>
      </c>
    </row>
    <row r="76" spans="1:7" ht="18" customHeight="1" x14ac:dyDescent="0.3">
      <c r="A76" s="89" t="s">
        <v>88</v>
      </c>
      <c r="B76" s="89"/>
      <c r="C76" s="64" t="s">
        <v>89</v>
      </c>
      <c r="D76" s="58">
        <v>800</v>
      </c>
      <c r="E76" s="58">
        <v>800</v>
      </c>
      <c r="F76" s="58">
        <v>324.61</v>
      </c>
      <c r="G76" s="58">
        <v>40.58</v>
      </c>
    </row>
    <row r="77" spans="1:7" ht="18" customHeight="1" x14ac:dyDescent="0.3">
      <c r="A77" s="89" t="s">
        <v>100</v>
      </c>
      <c r="B77" s="89"/>
      <c r="C77" s="64" t="s">
        <v>101</v>
      </c>
      <c r="D77" s="65"/>
      <c r="E77" s="59"/>
      <c r="F77" s="58">
        <v>324.61</v>
      </c>
      <c r="G77" s="66"/>
    </row>
    <row r="78" spans="1:7" ht="18" customHeight="1" x14ac:dyDescent="0.3">
      <c r="A78" s="89" t="s">
        <v>104</v>
      </c>
      <c r="B78" s="89"/>
      <c r="C78" s="64" t="s">
        <v>105</v>
      </c>
      <c r="D78" s="58"/>
      <c r="E78" s="59"/>
      <c r="F78" s="58">
        <v>324.61</v>
      </c>
      <c r="G78" s="58"/>
    </row>
    <row r="79" spans="1:7" ht="18" customHeight="1" x14ac:dyDescent="0.3">
      <c r="A79" s="90" t="s">
        <v>206</v>
      </c>
      <c r="B79" s="90"/>
      <c r="C79" s="63" t="s">
        <v>180</v>
      </c>
      <c r="D79" s="54">
        <v>3200</v>
      </c>
      <c r="E79" s="54">
        <v>3200</v>
      </c>
      <c r="F79" s="54">
        <v>1298.43</v>
      </c>
      <c r="G79" s="54">
        <v>40.58</v>
      </c>
    </row>
    <row r="80" spans="1:7" ht="18" customHeight="1" x14ac:dyDescent="0.3">
      <c r="A80" s="89" t="s">
        <v>69</v>
      </c>
      <c r="B80" s="89"/>
      <c r="C80" s="64" t="s">
        <v>70</v>
      </c>
      <c r="D80" s="58">
        <v>3200</v>
      </c>
      <c r="E80" s="58">
        <v>3200</v>
      </c>
      <c r="F80" s="58">
        <v>1298.43</v>
      </c>
      <c r="G80" s="58">
        <v>40.58</v>
      </c>
    </row>
    <row r="81" spans="1:7" ht="18" customHeight="1" x14ac:dyDescent="0.3">
      <c r="A81" s="89" t="s">
        <v>88</v>
      </c>
      <c r="B81" s="89"/>
      <c r="C81" s="64" t="s">
        <v>89</v>
      </c>
      <c r="D81" s="58">
        <v>3200</v>
      </c>
      <c r="E81" s="58">
        <v>3200</v>
      </c>
      <c r="F81" s="58">
        <v>1298.43</v>
      </c>
      <c r="G81" s="58">
        <v>40.58</v>
      </c>
    </row>
    <row r="82" spans="1:7" ht="18" customHeight="1" x14ac:dyDescent="0.3">
      <c r="A82" s="89" t="s">
        <v>100</v>
      </c>
      <c r="B82" s="89"/>
      <c r="C82" s="64" t="s">
        <v>101</v>
      </c>
      <c r="D82" s="65"/>
      <c r="E82" s="59"/>
      <c r="F82" s="58">
        <v>1298.43</v>
      </c>
      <c r="G82" s="66"/>
    </row>
    <row r="83" spans="1:7" ht="18" customHeight="1" x14ac:dyDescent="0.3">
      <c r="A83" s="89" t="s">
        <v>104</v>
      </c>
      <c r="B83" s="89"/>
      <c r="C83" s="64" t="s">
        <v>105</v>
      </c>
      <c r="D83" s="58"/>
      <c r="E83" s="59"/>
      <c r="F83" s="58">
        <v>1298.43</v>
      </c>
      <c r="G83" s="58"/>
    </row>
    <row r="84" spans="1:7" ht="18" customHeight="1" x14ac:dyDescent="0.3">
      <c r="A84" s="85" t="s">
        <v>225</v>
      </c>
      <c r="B84" s="85"/>
      <c r="C84" s="62" t="s">
        <v>226</v>
      </c>
      <c r="D84" s="51">
        <v>46000</v>
      </c>
      <c r="E84" s="51">
        <v>46000</v>
      </c>
      <c r="F84" s="51">
        <v>29091.15</v>
      </c>
      <c r="G84" s="51">
        <v>63.24</v>
      </c>
    </row>
    <row r="85" spans="1:7" ht="18" customHeight="1" x14ac:dyDescent="0.3">
      <c r="A85" s="90" t="s">
        <v>205</v>
      </c>
      <c r="B85" s="90"/>
      <c r="C85" s="63" t="s">
        <v>178</v>
      </c>
      <c r="D85" s="54">
        <v>46000</v>
      </c>
      <c r="E85" s="54">
        <v>46000</v>
      </c>
      <c r="F85" s="54">
        <v>29091.15</v>
      </c>
      <c r="G85" s="54">
        <v>63.24</v>
      </c>
    </row>
    <row r="86" spans="1:7" ht="18" customHeight="1" x14ac:dyDescent="0.3">
      <c r="A86" s="89" t="s">
        <v>69</v>
      </c>
      <c r="B86" s="89"/>
      <c r="C86" s="64" t="s">
        <v>70</v>
      </c>
      <c r="D86" s="58">
        <v>46000</v>
      </c>
      <c r="E86" s="58">
        <v>46000</v>
      </c>
      <c r="F86" s="58">
        <v>29091.15</v>
      </c>
      <c r="G86" s="58">
        <v>63.24</v>
      </c>
    </row>
    <row r="87" spans="1:7" ht="18" customHeight="1" x14ac:dyDescent="0.3">
      <c r="A87" s="89" t="s">
        <v>88</v>
      </c>
      <c r="B87" s="89"/>
      <c r="C87" s="64" t="s">
        <v>89</v>
      </c>
      <c r="D87" s="58">
        <v>46000</v>
      </c>
      <c r="E87" s="58">
        <v>46000</v>
      </c>
      <c r="F87" s="58">
        <v>29091.15</v>
      </c>
      <c r="G87" s="58">
        <v>63.24</v>
      </c>
    </row>
    <row r="88" spans="1:7" ht="18" customHeight="1" x14ac:dyDescent="0.3">
      <c r="A88" s="89" t="s">
        <v>100</v>
      </c>
      <c r="B88" s="89"/>
      <c r="C88" s="64" t="s">
        <v>101</v>
      </c>
      <c r="D88" s="65"/>
      <c r="E88" s="59"/>
      <c r="F88" s="58">
        <v>29091.15</v>
      </c>
      <c r="G88" s="66"/>
    </row>
    <row r="89" spans="1:7" ht="18" customHeight="1" x14ac:dyDescent="0.3">
      <c r="A89" s="89" t="s">
        <v>104</v>
      </c>
      <c r="B89" s="89"/>
      <c r="C89" s="64" t="s">
        <v>105</v>
      </c>
      <c r="D89" s="58"/>
      <c r="E89" s="59"/>
      <c r="F89" s="58">
        <v>29091.15</v>
      </c>
      <c r="G89" s="58"/>
    </row>
    <row r="90" spans="1:7" ht="18" customHeight="1" x14ac:dyDescent="0.3">
      <c r="A90" s="85" t="s">
        <v>227</v>
      </c>
      <c r="B90" s="85"/>
      <c r="C90" s="62" t="s">
        <v>228</v>
      </c>
      <c r="D90" s="51">
        <v>700</v>
      </c>
      <c r="E90" s="51">
        <v>700</v>
      </c>
      <c r="F90" s="51">
        <v>0</v>
      </c>
      <c r="G90" s="51">
        <v>0</v>
      </c>
    </row>
    <row r="91" spans="1:7" ht="18" customHeight="1" x14ac:dyDescent="0.3">
      <c r="A91" s="90" t="s">
        <v>205</v>
      </c>
      <c r="B91" s="90"/>
      <c r="C91" s="63" t="s">
        <v>178</v>
      </c>
      <c r="D91" s="54">
        <v>700</v>
      </c>
      <c r="E91" s="54">
        <v>700</v>
      </c>
      <c r="F91" s="54">
        <v>0</v>
      </c>
      <c r="G91" s="54">
        <v>0</v>
      </c>
    </row>
    <row r="92" spans="1:7" ht="18" customHeight="1" x14ac:dyDescent="0.3">
      <c r="A92" s="89" t="s">
        <v>69</v>
      </c>
      <c r="B92" s="89"/>
      <c r="C92" s="64" t="s">
        <v>70</v>
      </c>
      <c r="D92" s="58">
        <v>700</v>
      </c>
      <c r="E92" s="58">
        <v>700</v>
      </c>
      <c r="F92" s="58">
        <v>0</v>
      </c>
      <c r="G92" s="58">
        <v>0</v>
      </c>
    </row>
    <row r="93" spans="1:7" ht="18" customHeight="1" x14ac:dyDescent="0.3">
      <c r="A93" s="89" t="s">
        <v>149</v>
      </c>
      <c r="B93" s="89"/>
      <c r="C93" s="64" t="s">
        <v>150</v>
      </c>
      <c r="D93" s="58">
        <v>700</v>
      </c>
      <c r="E93" s="58">
        <v>700</v>
      </c>
      <c r="F93" s="58">
        <v>0</v>
      </c>
      <c r="G93" s="58">
        <v>0</v>
      </c>
    </row>
    <row r="94" spans="1:7" ht="18" customHeight="1" x14ac:dyDescent="0.3">
      <c r="A94" s="89" t="s">
        <v>214</v>
      </c>
      <c r="B94" s="89"/>
      <c r="C94" s="64" t="s">
        <v>59</v>
      </c>
      <c r="D94" s="65"/>
      <c r="E94" s="59"/>
      <c r="F94" s="58">
        <v>0</v>
      </c>
      <c r="G94" s="66"/>
    </row>
    <row r="95" spans="1:7" ht="18" customHeight="1" x14ac:dyDescent="0.3">
      <c r="A95" s="89" t="s">
        <v>215</v>
      </c>
      <c r="B95" s="89"/>
      <c r="C95" s="64" t="s">
        <v>216</v>
      </c>
      <c r="D95" s="58"/>
      <c r="E95" s="59"/>
      <c r="F95" s="58">
        <v>0</v>
      </c>
      <c r="G95" s="58"/>
    </row>
    <row r="96" spans="1:7" ht="18" customHeight="1" x14ac:dyDescent="0.3">
      <c r="A96" s="85" t="s">
        <v>229</v>
      </c>
      <c r="B96" s="85"/>
      <c r="C96" s="62" t="s">
        <v>230</v>
      </c>
      <c r="D96" s="51">
        <v>13000</v>
      </c>
      <c r="E96" s="51">
        <v>13000</v>
      </c>
      <c r="F96" s="51">
        <v>6035.7</v>
      </c>
      <c r="G96" s="51">
        <v>46.43</v>
      </c>
    </row>
    <row r="97" spans="1:7" ht="18" customHeight="1" x14ac:dyDescent="0.3">
      <c r="A97" s="90" t="s">
        <v>205</v>
      </c>
      <c r="B97" s="90"/>
      <c r="C97" s="63" t="s">
        <v>178</v>
      </c>
      <c r="D97" s="54">
        <v>1950</v>
      </c>
      <c r="E97" s="54">
        <v>1950</v>
      </c>
      <c r="F97" s="54">
        <v>905.35</v>
      </c>
      <c r="G97" s="54">
        <v>46.43</v>
      </c>
    </row>
    <row r="98" spans="1:7" ht="18" customHeight="1" x14ac:dyDescent="0.3">
      <c r="A98" s="89" t="s">
        <v>69</v>
      </c>
      <c r="B98" s="89"/>
      <c r="C98" s="64" t="s">
        <v>70</v>
      </c>
      <c r="D98" s="58">
        <v>1950</v>
      </c>
      <c r="E98" s="58">
        <v>1950</v>
      </c>
      <c r="F98" s="58">
        <v>905.35</v>
      </c>
      <c r="G98" s="58">
        <v>46.43</v>
      </c>
    </row>
    <row r="99" spans="1:7" ht="18" customHeight="1" x14ac:dyDescent="0.3">
      <c r="A99" s="89" t="s">
        <v>71</v>
      </c>
      <c r="B99" s="89"/>
      <c r="C99" s="64" t="s">
        <v>72</v>
      </c>
      <c r="D99" s="58">
        <v>1845</v>
      </c>
      <c r="E99" s="58">
        <v>1845</v>
      </c>
      <c r="F99" s="58">
        <v>905.35</v>
      </c>
      <c r="G99" s="58">
        <v>49.07</v>
      </c>
    </row>
    <row r="100" spans="1:7" ht="18" customHeight="1" x14ac:dyDescent="0.3">
      <c r="A100" s="89" t="s">
        <v>73</v>
      </c>
      <c r="B100" s="89"/>
      <c r="C100" s="64" t="s">
        <v>74</v>
      </c>
      <c r="D100" s="65"/>
      <c r="E100" s="59"/>
      <c r="F100" s="58">
        <v>725.62</v>
      </c>
      <c r="G100" s="66"/>
    </row>
    <row r="101" spans="1:7" ht="18" customHeight="1" x14ac:dyDescent="0.3">
      <c r="A101" s="89" t="s">
        <v>75</v>
      </c>
      <c r="B101" s="89"/>
      <c r="C101" s="64" t="s">
        <v>76</v>
      </c>
      <c r="D101" s="58"/>
      <c r="E101" s="59"/>
      <c r="F101" s="58">
        <v>725.62</v>
      </c>
      <c r="G101" s="58"/>
    </row>
    <row r="102" spans="1:7" ht="18" customHeight="1" x14ac:dyDescent="0.3">
      <c r="A102" s="89" t="s">
        <v>81</v>
      </c>
      <c r="B102" s="89"/>
      <c r="C102" s="64" t="s">
        <v>82</v>
      </c>
      <c r="D102" s="65"/>
      <c r="E102" s="59"/>
      <c r="F102" s="58">
        <v>60</v>
      </c>
      <c r="G102" s="66"/>
    </row>
    <row r="103" spans="1:7" ht="18" customHeight="1" x14ac:dyDescent="0.3">
      <c r="A103" s="89" t="s">
        <v>83</v>
      </c>
      <c r="B103" s="89"/>
      <c r="C103" s="64" t="s">
        <v>82</v>
      </c>
      <c r="D103" s="58"/>
      <c r="E103" s="59"/>
      <c r="F103" s="58">
        <v>60</v>
      </c>
      <c r="G103" s="58"/>
    </row>
    <row r="104" spans="1:7" ht="18" customHeight="1" x14ac:dyDescent="0.3">
      <c r="A104" s="89" t="s">
        <v>84</v>
      </c>
      <c r="B104" s="89"/>
      <c r="C104" s="64" t="s">
        <v>85</v>
      </c>
      <c r="D104" s="65"/>
      <c r="E104" s="59"/>
      <c r="F104" s="58">
        <v>119.73</v>
      </c>
      <c r="G104" s="66"/>
    </row>
    <row r="105" spans="1:7" ht="18" customHeight="1" x14ac:dyDescent="0.3">
      <c r="A105" s="89" t="s">
        <v>86</v>
      </c>
      <c r="B105" s="89"/>
      <c r="C105" s="64" t="s">
        <v>87</v>
      </c>
      <c r="D105" s="58"/>
      <c r="E105" s="59"/>
      <c r="F105" s="58">
        <v>119.73</v>
      </c>
      <c r="G105" s="58"/>
    </row>
    <row r="106" spans="1:7" ht="18" customHeight="1" x14ac:dyDescent="0.3">
      <c r="A106" s="89" t="s">
        <v>88</v>
      </c>
      <c r="B106" s="89"/>
      <c r="C106" s="64" t="s">
        <v>89</v>
      </c>
      <c r="D106" s="58">
        <v>105</v>
      </c>
      <c r="E106" s="58">
        <v>105</v>
      </c>
      <c r="F106" s="58">
        <v>0</v>
      </c>
      <c r="G106" s="58">
        <v>0</v>
      </c>
    </row>
    <row r="107" spans="1:7" ht="18" customHeight="1" x14ac:dyDescent="0.3">
      <c r="A107" s="89" t="s">
        <v>90</v>
      </c>
      <c r="B107" s="89"/>
      <c r="C107" s="64" t="s">
        <v>91</v>
      </c>
      <c r="D107" s="65"/>
      <c r="E107" s="59"/>
      <c r="F107" s="58">
        <v>0</v>
      </c>
      <c r="G107" s="66"/>
    </row>
    <row r="108" spans="1:7" ht="18" customHeight="1" x14ac:dyDescent="0.3">
      <c r="A108" s="89" t="s">
        <v>94</v>
      </c>
      <c r="B108" s="89"/>
      <c r="C108" s="64" t="s">
        <v>95</v>
      </c>
      <c r="D108" s="58"/>
      <c r="E108" s="59"/>
      <c r="F108" s="58">
        <v>0</v>
      </c>
      <c r="G108" s="58"/>
    </row>
    <row r="109" spans="1:7" ht="18" customHeight="1" x14ac:dyDescent="0.3">
      <c r="A109" s="90" t="s">
        <v>206</v>
      </c>
      <c r="B109" s="90"/>
      <c r="C109" s="63" t="s">
        <v>180</v>
      </c>
      <c r="D109" s="54">
        <v>11050</v>
      </c>
      <c r="E109" s="54">
        <v>11050</v>
      </c>
      <c r="F109" s="54">
        <v>5130.3500000000004</v>
      </c>
      <c r="G109" s="54">
        <v>46.43</v>
      </c>
    </row>
    <row r="110" spans="1:7" ht="18" customHeight="1" x14ac:dyDescent="0.3">
      <c r="A110" s="89" t="s">
        <v>69</v>
      </c>
      <c r="B110" s="89"/>
      <c r="C110" s="64" t="s">
        <v>70</v>
      </c>
      <c r="D110" s="58">
        <v>11050</v>
      </c>
      <c r="E110" s="58">
        <v>11050</v>
      </c>
      <c r="F110" s="58">
        <v>5130.3500000000004</v>
      </c>
      <c r="G110" s="58">
        <v>46.43</v>
      </c>
    </row>
    <row r="111" spans="1:7" ht="18" customHeight="1" x14ac:dyDescent="0.3">
      <c r="A111" s="89" t="s">
        <v>71</v>
      </c>
      <c r="B111" s="89"/>
      <c r="C111" s="64" t="s">
        <v>72</v>
      </c>
      <c r="D111" s="58">
        <v>10455</v>
      </c>
      <c r="E111" s="58">
        <v>10455</v>
      </c>
      <c r="F111" s="58">
        <v>5130.3500000000004</v>
      </c>
      <c r="G111" s="58">
        <v>49.07</v>
      </c>
    </row>
    <row r="112" spans="1:7" ht="18" customHeight="1" x14ac:dyDescent="0.3">
      <c r="A112" s="89" t="s">
        <v>73</v>
      </c>
      <c r="B112" s="89"/>
      <c r="C112" s="64" t="s">
        <v>74</v>
      </c>
      <c r="D112" s="65"/>
      <c r="E112" s="59"/>
      <c r="F112" s="58">
        <v>4111.88</v>
      </c>
      <c r="G112" s="66"/>
    </row>
    <row r="113" spans="1:7" ht="18" customHeight="1" x14ac:dyDescent="0.3">
      <c r="A113" s="89" t="s">
        <v>75</v>
      </c>
      <c r="B113" s="89"/>
      <c r="C113" s="64" t="s">
        <v>76</v>
      </c>
      <c r="D113" s="58"/>
      <c r="E113" s="59"/>
      <c r="F113" s="58">
        <v>4111.88</v>
      </c>
      <c r="G113" s="58"/>
    </row>
    <row r="114" spans="1:7" ht="18" customHeight="1" x14ac:dyDescent="0.3">
      <c r="A114" s="89" t="s">
        <v>81</v>
      </c>
      <c r="B114" s="89"/>
      <c r="C114" s="64" t="s">
        <v>82</v>
      </c>
      <c r="D114" s="65"/>
      <c r="E114" s="59"/>
      <c r="F114" s="58">
        <v>340</v>
      </c>
      <c r="G114" s="66"/>
    </row>
    <row r="115" spans="1:7" ht="18" customHeight="1" x14ac:dyDescent="0.3">
      <c r="A115" s="89" t="s">
        <v>83</v>
      </c>
      <c r="B115" s="89"/>
      <c r="C115" s="64" t="s">
        <v>82</v>
      </c>
      <c r="D115" s="58"/>
      <c r="E115" s="59"/>
      <c r="F115" s="58">
        <v>340</v>
      </c>
      <c r="G115" s="58"/>
    </row>
    <row r="116" spans="1:7" ht="18" customHeight="1" x14ac:dyDescent="0.3">
      <c r="A116" s="89" t="s">
        <v>84</v>
      </c>
      <c r="B116" s="89"/>
      <c r="C116" s="64" t="s">
        <v>85</v>
      </c>
      <c r="D116" s="65"/>
      <c r="E116" s="59"/>
      <c r="F116" s="58">
        <v>678.47</v>
      </c>
      <c r="G116" s="66"/>
    </row>
    <row r="117" spans="1:7" ht="18" customHeight="1" x14ac:dyDescent="0.3">
      <c r="A117" s="89" t="s">
        <v>86</v>
      </c>
      <c r="B117" s="89"/>
      <c r="C117" s="64" t="s">
        <v>87</v>
      </c>
      <c r="D117" s="58"/>
      <c r="E117" s="59"/>
      <c r="F117" s="58">
        <v>678.47</v>
      </c>
      <c r="G117" s="58"/>
    </row>
    <row r="118" spans="1:7" ht="18" customHeight="1" x14ac:dyDescent="0.3">
      <c r="A118" s="89" t="s">
        <v>88</v>
      </c>
      <c r="B118" s="89"/>
      <c r="C118" s="64" t="s">
        <v>89</v>
      </c>
      <c r="D118" s="58">
        <v>595</v>
      </c>
      <c r="E118" s="58">
        <v>595</v>
      </c>
      <c r="F118" s="58">
        <v>0</v>
      </c>
      <c r="G118" s="58">
        <v>0</v>
      </c>
    </row>
    <row r="119" spans="1:7" ht="18" customHeight="1" x14ac:dyDescent="0.3">
      <c r="A119" s="89" t="s">
        <v>90</v>
      </c>
      <c r="B119" s="89"/>
      <c r="C119" s="64" t="s">
        <v>91</v>
      </c>
      <c r="D119" s="65"/>
      <c r="E119" s="59"/>
      <c r="F119" s="58">
        <v>0</v>
      </c>
      <c r="G119" s="66"/>
    </row>
    <row r="120" spans="1:7" ht="18" customHeight="1" x14ac:dyDescent="0.3">
      <c r="A120" s="89" t="s">
        <v>94</v>
      </c>
      <c r="B120" s="89"/>
      <c r="C120" s="64" t="s">
        <v>95</v>
      </c>
      <c r="D120" s="58"/>
      <c r="E120" s="59"/>
      <c r="F120" s="58">
        <v>0</v>
      </c>
      <c r="G120" s="58"/>
    </row>
    <row r="121" spans="1:7" ht="18" customHeight="1" x14ac:dyDescent="0.3">
      <c r="A121" s="85" t="s">
        <v>231</v>
      </c>
      <c r="B121" s="85"/>
      <c r="C121" s="62" t="s">
        <v>232</v>
      </c>
      <c r="D121" s="51">
        <v>150</v>
      </c>
      <c r="E121" s="51">
        <v>150</v>
      </c>
      <c r="F121" s="51">
        <v>0</v>
      </c>
      <c r="G121" s="51">
        <v>0</v>
      </c>
    </row>
    <row r="122" spans="1:7" ht="18" customHeight="1" x14ac:dyDescent="0.3">
      <c r="A122" s="90" t="s">
        <v>205</v>
      </c>
      <c r="B122" s="90"/>
      <c r="C122" s="63" t="s">
        <v>178</v>
      </c>
      <c r="D122" s="54">
        <v>150</v>
      </c>
      <c r="E122" s="54">
        <v>150</v>
      </c>
      <c r="F122" s="54">
        <v>0</v>
      </c>
      <c r="G122" s="54">
        <v>0</v>
      </c>
    </row>
    <row r="123" spans="1:7" ht="18" customHeight="1" x14ac:dyDescent="0.3">
      <c r="A123" s="89" t="s">
        <v>69</v>
      </c>
      <c r="B123" s="89"/>
      <c r="C123" s="64" t="s">
        <v>70</v>
      </c>
      <c r="D123" s="58">
        <v>150</v>
      </c>
      <c r="E123" s="58">
        <v>150</v>
      </c>
      <c r="F123" s="58">
        <v>0</v>
      </c>
      <c r="G123" s="58">
        <v>0</v>
      </c>
    </row>
    <row r="124" spans="1:7" ht="18" customHeight="1" x14ac:dyDescent="0.3">
      <c r="A124" s="89" t="s">
        <v>88</v>
      </c>
      <c r="B124" s="89"/>
      <c r="C124" s="64" t="s">
        <v>89</v>
      </c>
      <c r="D124" s="58">
        <v>150</v>
      </c>
      <c r="E124" s="58">
        <v>150</v>
      </c>
      <c r="F124" s="58">
        <v>0</v>
      </c>
      <c r="G124" s="58">
        <v>0</v>
      </c>
    </row>
    <row r="125" spans="1:7" ht="18" customHeight="1" x14ac:dyDescent="0.3">
      <c r="A125" s="89" t="s">
        <v>100</v>
      </c>
      <c r="B125" s="89"/>
      <c r="C125" s="64" t="s">
        <v>101</v>
      </c>
      <c r="D125" s="65"/>
      <c r="E125" s="59"/>
      <c r="F125" s="58">
        <v>0</v>
      </c>
      <c r="G125" s="66"/>
    </row>
    <row r="126" spans="1:7" ht="18" customHeight="1" x14ac:dyDescent="0.3">
      <c r="A126" s="89" t="s">
        <v>104</v>
      </c>
      <c r="B126" s="89"/>
      <c r="C126" s="64" t="s">
        <v>105</v>
      </c>
      <c r="D126" s="58"/>
      <c r="E126" s="59"/>
      <c r="F126" s="58">
        <v>0</v>
      </c>
      <c r="G126" s="58"/>
    </row>
    <row r="127" spans="1:7" ht="18" customHeight="1" x14ac:dyDescent="0.3">
      <c r="A127" s="85" t="s">
        <v>233</v>
      </c>
      <c r="B127" s="85"/>
      <c r="C127" s="62" t="s">
        <v>234</v>
      </c>
      <c r="D127" s="51">
        <v>39747</v>
      </c>
      <c r="E127" s="51">
        <v>39747</v>
      </c>
      <c r="F127" s="51">
        <v>27060.07</v>
      </c>
      <c r="G127" s="51">
        <v>68.08</v>
      </c>
    </row>
    <row r="128" spans="1:7" ht="24" customHeight="1" x14ac:dyDescent="0.3">
      <c r="A128" s="85" t="s">
        <v>235</v>
      </c>
      <c r="B128" s="85"/>
      <c r="C128" s="62" t="s">
        <v>236</v>
      </c>
      <c r="D128" s="51">
        <v>13750</v>
      </c>
      <c r="E128" s="51">
        <v>13750</v>
      </c>
      <c r="F128" s="51">
        <v>11311.04</v>
      </c>
      <c r="G128" s="51">
        <v>82.26</v>
      </c>
    </row>
    <row r="129" spans="1:7" ht="18" customHeight="1" x14ac:dyDescent="0.3">
      <c r="A129" s="90" t="s">
        <v>204</v>
      </c>
      <c r="B129" s="90"/>
      <c r="C129" s="63" t="s">
        <v>174</v>
      </c>
      <c r="D129" s="54">
        <v>13750</v>
      </c>
      <c r="E129" s="54">
        <v>13750</v>
      </c>
      <c r="F129" s="54">
        <v>11311.04</v>
      </c>
      <c r="G129" s="54">
        <v>82.26</v>
      </c>
    </row>
    <row r="130" spans="1:7" ht="18" customHeight="1" x14ac:dyDescent="0.3">
      <c r="A130" s="89" t="s">
        <v>69</v>
      </c>
      <c r="B130" s="89"/>
      <c r="C130" s="64" t="s">
        <v>70</v>
      </c>
      <c r="D130" s="58">
        <v>13750</v>
      </c>
      <c r="E130" s="58">
        <v>13750</v>
      </c>
      <c r="F130" s="58">
        <v>11311.04</v>
      </c>
      <c r="G130" s="58">
        <v>82.26</v>
      </c>
    </row>
    <row r="131" spans="1:7" ht="18" customHeight="1" x14ac:dyDescent="0.3">
      <c r="A131" s="89" t="s">
        <v>88</v>
      </c>
      <c r="B131" s="89"/>
      <c r="C131" s="64" t="s">
        <v>89</v>
      </c>
      <c r="D131" s="58">
        <v>13750</v>
      </c>
      <c r="E131" s="58">
        <v>13750</v>
      </c>
      <c r="F131" s="58">
        <v>11311.04</v>
      </c>
      <c r="G131" s="58">
        <v>82.26</v>
      </c>
    </row>
    <row r="132" spans="1:7" ht="18" customHeight="1" x14ac:dyDescent="0.3">
      <c r="A132" s="89" t="s">
        <v>100</v>
      </c>
      <c r="B132" s="89"/>
      <c r="C132" s="64" t="s">
        <v>101</v>
      </c>
      <c r="D132" s="65"/>
      <c r="E132" s="59"/>
      <c r="F132" s="58">
        <v>3673.35</v>
      </c>
      <c r="G132" s="66"/>
    </row>
    <row r="133" spans="1:7" ht="18" customHeight="1" x14ac:dyDescent="0.3">
      <c r="A133" s="89" t="s">
        <v>106</v>
      </c>
      <c r="B133" s="89"/>
      <c r="C133" s="64" t="s">
        <v>107</v>
      </c>
      <c r="D133" s="58"/>
      <c r="E133" s="59"/>
      <c r="F133" s="58">
        <v>3673.35</v>
      </c>
      <c r="G133" s="58"/>
    </row>
    <row r="134" spans="1:7" ht="18" customHeight="1" x14ac:dyDescent="0.3">
      <c r="A134" s="89" t="s">
        <v>112</v>
      </c>
      <c r="B134" s="89"/>
      <c r="C134" s="64" t="s">
        <v>113</v>
      </c>
      <c r="D134" s="65"/>
      <c r="E134" s="59"/>
      <c r="F134" s="58">
        <v>6149.7</v>
      </c>
      <c r="G134" s="66"/>
    </row>
    <row r="135" spans="1:7" ht="18" customHeight="1" x14ac:dyDescent="0.3">
      <c r="A135" s="89" t="s">
        <v>116</v>
      </c>
      <c r="B135" s="89"/>
      <c r="C135" s="64" t="s">
        <v>117</v>
      </c>
      <c r="D135" s="58"/>
      <c r="E135" s="59"/>
      <c r="F135" s="58">
        <v>364</v>
      </c>
      <c r="G135" s="58"/>
    </row>
    <row r="136" spans="1:7" ht="18" customHeight="1" x14ac:dyDescent="0.3">
      <c r="A136" s="89" t="s">
        <v>118</v>
      </c>
      <c r="B136" s="89"/>
      <c r="C136" s="64" t="s">
        <v>119</v>
      </c>
      <c r="D136" s="58"/>
      <c r="E136" s="59"/>
      <c r="F136" s="58">
        <v>266.82</v>
      </c>
      <c r="G136" s="58"/>
    </row>
    <row r="137" spans="1:7" ht="18" customHeight="1" x14ac:dyDescent="0.3">
      <c r="A137" s="89" t="s">
        <v>120</v>
      </c>
      <c r="B137" s="89"/>
      <c r="C137" s="64" t="s">
        <v>121</v>
      </c>
      <c r="D137" s="58"/>
      <c r="E137" s="59"/>
      <c r="F137" s="58">
        <v>3584.75</v>
      </c>
      <c r="G137" s="58"/>
    </row>
    <row r="138" spans="1:7" ht="18" customHeight="1" x14ac:dyDescent="0.3">
      <c r="A138" s="89" t="s">
        <v>122</v>
      </c>
      <c r="B138" s="89"/>
      <c r="C138" s="64" t="s">
        <v>123</v>
      </c>
      <c r="D138" s="58"/>
      <c r="E138" s="59"/>
      <c r="F138" s="58">
        <v>371.63</v>
      </c>
      <c r="G138" s="58"/>
    </row>
    <row r="139" spans="1:7" ht="18" customHeight="1" x14ac:dyDescent="0.3">
      <c r="A139" s="89" t="s">
        <v>124</v>
      </c>
      <c r="B139" s="89"/>
      <c r="C139" s="64" t="s">
        <v>125</v>
      </c>
      <c r="D139" s="58"/>
      <c r="E139" s="59"/>
      <c r="F139" s="58">
        <v>1137.5</v>
      </c>
      <c r="G139" s="58"/>
    </row>
    <row r="140" spans="1:7" ht="18" customHeight="1" x14ac:dyDescent="0.3">
      <c r="A140" s="89" t="s">
        <v>126</v>
      </c>
      <c r="B140" s="89"/>
      <c r="C140" s="64" t="s">
        <v>127</v>
      </c>
      <c r="D140" s="58"/>
      <c r="E140" s="59"/>
      <c r="F140" s="58">
        <v>425</v>
      </c>
      <c r="G140" s="58"/>
    </row>
    <row r="141" spans="1:7" ht="18" customHeight="1" x14ac:dyDescent="0.3">
      <c r="A141" s="89" t="s">
        <v>128</v>
      </c>
      <c r="B141" s="89"/>
      <c r="C141" s="64" t="s">
        <v>129</v>
      </c>
      <c r="D141" s="65"/>
      <c r="E141" s="59"/>
      <c r="F141" s="58">
        <v>1487.99</v>
      </c>
      <c r="G141" s="66"/>
    </row>
    <row r="142" spans="1:7" ht="18" customHeight="1" x14ac:dyDescent="0.3">
      <c r="A142" s="89" t="s">
        <v>130</v>
      </c>
      <c r="B142" s="89"/>
      <c r="C142" s="64" t="s">
        <v>131</v>
      </c>
      <c r="D142" s="58"/>
      <c r="E142" s="59"/>
      <c r="F142" s="58">
        <v>1487.99</v>
      </c>
      <c r="G142" s="58"/>
    </row>
    <row r="143" spans="1:7" ht="23.25" customHeight="1" x14ac:dyDescent="0.3">
      <c r="A143" s="85" t="s">
        <v>237</v>
      </c>
      <c r="B143" s="85"/>
      <c r="C143" s="62" t="s">
        <v>238</v>
      </c>
      <c r="D143" s="51">
        <v>1500</v>
      </c>
      <c r="E143" s="51">
        <v>1500</v>
      </c>
      <c r="F143" s="51">
        <v>498</v>
      </c>
      <c r="G143" s="51">
        <v>33.200000000000003</v>
      </c>
    </row>
    <row r="144" spans="1:7" ht="18" customHeight="1" x14ac:dyDescent="0.3">
      <c r="A144" s="90" t="s">
        <v>204</v>
      </c>
      <c r="B144" s="90"/>
      <c r="C144" s="63" t="s">
        <v>174</v>
      </c>
      <c r="D144" s="54">
        <v>1500</v>
      </c>
      <c r="E144" s="54">
        <v>1500</v>
      </c>
      <c r="F144" s="54">
        <v>498</v>
      </c>
      <c r="G144" s="54">
        <v>33.200000000000003</v>
      </c>
    </row>
    <row r="145" spans="1:7" ht="18" customHeight="1" x14ac:dyDescent="0.3">
      <c r="A145" s="89" t="s">
        <v>151</v>
      </c>
      <c r="B145" s="89"/>
      <c r="C145" s="64" t="s">
        <v>152</v>
      </c>
      <c r="D145" s="58">
        <v>1500</v>
      </c>
      <c r="E145" s="58">
        <v>1500</v>
      </c>
      <c r="F145" s="58">
        <v>498</v>
      </c>
      <c r="G145" s="58">
        <v>33.200000000000003</v>
      </c>
    </row>
    <row r="146" spans="1:7" ht="18" customHeight="1" x14ac:dyDescent="0.3">
      <c r="A146" s="89" t="s">
        <v>153</v>
      </c>
      <c r="B146" s="89"/>
      <c r="C146" s="64" t="s">
        <v>154</v>
      </c>
      <c r="D146" s="58">
        <v>1500</v>
      </c>
      <c r="E146" s="58">
        <v>1500</v>
      </c>
      <c r="F146" s="58">
        <v>498</v>
      </c>
      <c r="G146" s="58">
        <v>33.200000000000003</v>
      </c>
    </row>
    <row r="147" spans="1:7" ht="18" customHeight="1" x14ac:dyDescent="0.3">
      <c r="A147" s="89" t="s">
        <v>155</v>
      </c>
      <c r="B147" s="89"/>
      <c r="C147" s="64" t="s">
        <v>156</v>
      </c>
      <c r="D147" s="65"/>
      <c r="E147" s="59"/>
      <c r="F147" s="58">
        <v>498</v>
      </c>
      <c r="G147" s="66"/>
    </row>
    <row r="148" spans="1:7" ht="18" customHeight="1" x14ac:dyDescent="0.3">
      <c r="A148" s="89" t="s">
        <v>157</v>
      </c>
      <c r="B148" s="89"/>
      <c r="C148" s="64" t="s">
        <v>158</v>
      </c>
      <c r="D148" s="58"/>
      <c r="E148" s="59"/>
      <c r="F148" s="58">
        <v>498</v>
      </c>
      <c r="G148" s="58"/>
    </row>
    <row r="149" spans="1:7" ht="18" customHeight="1" x14ac:dyDescent="0.3">
      <c r="A149" s="89" t="s">
        <v>239</v>
      </c>
      <c r="B149" s="89"/>
      <c r="C149" s="64" t="s">
        <v>240</v>
      </c>
      <c r="D149" s="58"/>
      <c r="E149" s="59"/>
      <c r="F149" s="58">
        <v>0</v>
      </c>
      <c r="G149" s="58"/>
    </row>
    <row r="150" spans="1:7" ht="18" customHeight="1" x14ac:dyDescent="0.3">
      <c r="A150" s="89" t="s">
        <v>241</v>
      </c>
      <c r="B150" s="89"/>
      <c r="C150" s="64" t="s">
        <v>242</v>
      </c>
      <c r="D150" s="58"/>
      <c r="E150" s="59"/>
      <c r="F150" s="58">
        <v>0</v>
      </c>
      <c r="G150" s="58"/>
    </row>
    <row r="151" spans="1:7" ht="18" customHeight="1" x14ac:dyDescent="0.3">
      <c r="A151" s="89" t="s">
        <v>159</v>
      </c>
      <c r="B151" s="89"/>
      <c r="C151" s="64" t="s">
        <v>160</v>
      </c>
      <c r="D151" s="65"/>
      <c r="E151" s="59"/>
      <c r="F151" s="58">
        <v>0</v>
      </c>
      <c r="G151" s="66"/>
    </row>
    <row r="152" spans="1:7" ht="18" customHeight="1" x14ac:dyDescent="0.3">
      <c r="A152" s="89" t="s">
        <v>161</v>
      </c>
      <c r="B152" s="89"/>
      <c r="C152" s="64" t="s">
        <v>162</v>
      </c>
      <c r="D152" s="58"/>
      <c r="E152" s="59"/>
      <c r="F152" s="58">
        <v>0</v>
      </c>
      <c r="G152" s="58"/>
    </row>
    <row r="153" spans="1:7" ht="18" customHeight="1" x14ac:dyDescent="0.3">
      <c r="A153" s="85" t="s">
        <v>243</v>
      </c>
      <c r="B153" s="85"/>
      <c r="C153" s="62" t="s">
        <v>244</v>
      </c>
      <c r="D153" s="51">
        <v>22305</v>
      </c>
      <c r="E153" s="51">
        <v>22305</v>
      </c>
      <c r="F153" s="51">
        <v>15034.8</v>
      </c>
      <c r="G153" s="51">
        <v>67.41</v>
      </c>
    </row>
    <row r="154" spans="1:7" ht="18" customHeight="1" x14ac:dyDescent="0.3">
      <c r="A154" s="90" t="s">
        <v>204</v>
      </c>
      <c r="B154" s="90"/>
      <c r="C154" s="63" t="s">
        <v>174</v>
      </c>
      <c r="D154" s="54">
        <v>22305</v>
      </c>
      <c r="E154" s="54">
        <v>22305</v>
      </c>
      <c r="F154" s="54">
        <v>15034.8</v>
      </c>
      <c r="G154" s="54">
        <v>67.41</v>
      </c>
    </row>
    <row r="155" spans="1:7" ht="18" customHeight="1" x14ac:dyDescent="0.3">
      <c r="A155" s="89" t="s">
        <v>69</v>
      </c>
      <c r="B155" s="89"/>
      <c r="C155" s="64" t="s">
        <v>70</v>
      </c>
      <c r="D155" s="58">
        <v>22305</v>
      </c>
      <c r="E155" s="58">
        <v>22305</v>
      </c>
      <c r="F155" s="58">
        <v>15034.8</v>
      </c>
      <c r="G155" s="58">
        <v>67.41</v>
      </c>
    </row>
    <row r="156" spans="1:7" ht="18" customHeight="1" x14ac:dyDescent="0.3">
      <c r="A156" s="89" t="s">
        <v>88</v>
      </c>
      <c r="B156" s="89"/>
      <c r="C156" s="64" t="s">
        <v>89</v>
      </c>
      <c r="D156" s="58">
        <v>22250</v>
      </c>
      <c r="E156" s="58">
        <v>22250</v>
      </c>
      <c r="F156" s="58">
        <v>15034.8</v>
      </c>
      <c r="G156" s="58">
        <v>67.569999999999993</v>
      </c>
    </row>
    <row r="157" spans="1:7" ht="18" customHeight="1" x14ac:dyDescent="0.3">
      <c r="A157" s="89" t="s">
        <v>90</v>
      </c>
      <c r="B157" s="89"/>
      <c r="C157" s="64" t="s">
        <v>91</v>
      </c>
      <c r="D157" s="65"/>
      <c r="E157" s="59"/>
      <c r="F157" s="58">
        <v>989.05</v>
      </c>
      <c r="G157" s="66"/>
    </row>
    <row r="158" spans="1:7" ht="18" customHeight="1" x14ac:dyDescent="0.3">
      <c r="A158" s="89" t="s">
        <v>92</v>
      </c>
      <c r="B158" s="89"/>
      <c r="C158" s="64" t="s">
        <v>93</v>
      </c>
      <c r="D158" s="58"/>
      <c r="E158" s="59"/>
      <c r="F158" s="58">
        <v>213.9</v>
      </c>
      <c r="G158" s="58"/>
    </row>
    <row r="159" spans="1:7" ht="18" customHeight="1" x14ac:dyDescent="0.3">
      <c r="A159" s="89" t="s">
        <v>96</v>
      </c>
      <c r="B159" s="89"/>
      <c r="C159" s="64" t="s">
        <v>97</v>
      </c>
      <c r="D159" s="58"/>
      <c r="E159" s="59"/>
      <c r="F159" s="58">
        <v>457.95</v>
      </c>
      <c r="G159" s="58"/>
    </row>
    <row r="160" spans="1:7" ht="18" customHeight="1" x14ac:dyDescent="0.3">
      <c r="A160" s="89" t="s">
        <v>98</v>
      </c>
      <c r="B160" s="89"/>
      <c r="C160" s="64" t="s">
        <v>99</v>
      </c>
      <c r="D160" s="58"/>
      <c r="E160" s="59"/>
      <c r="F160" s="58">
        <v>317.2</v>
      </c>
      <c r="G160" s="58"/>
    </row>
    <row r="161" spans="1:7" ht="18" customHeight="1" x14ac:dyDescent="0.3">
      <c r="A161" s="89" t="s">
        <v>100</v>
      </c>
      <c r="B161" s="89"/>
      <c r="C161" s="64" t="s">
        <v>101</v>
      </c>
      <c r="D161" s="65"/>
      <c r="E161" s="59"/>
      <c r="F161" s="58">
        <v>8032.28</v>
      </c>
      <c r="G161" s="66"/>
    </row>
    <row r="162" spans="1:7" ht="18" customHeight="1" x14ac:dyDescent="0.3">
      <c r="A162" s="89" t="s">
        <v>102</v>
      </c>
      <c r="B162" s="89"/>
      <c r="C162" s="64" t="s">
        <v>103</v>
      </c>
      <c r="D162" s="58"/>
      <c r="E162" s="59"/>
      <c r="F162" s="58">
        <v>6766.25</v>
      </c>
      <c r="G162" s="58"/>
    </row>
    <row r="163" spans="1:7" ht="18" customHeight="1" x14ac:dyDescent="0.3">
      <c r="A163" s="89" t="s">
        <v>104</v>
      </c>
      <c r="B163" s="89"/>
      <c r="C163" s="64" t="s">
        <v>105</v>
      </c>
      <c r="D163" s="58"/>
      <c r="E163" s="59"/>
      <c r="F163" s="58">
        <v>0</v>
      </c>
      <c r="G163" s="58"/>
    </row>
    <row r="164" spans="1:7" ht="18" customHeight="1" x14ac:dyDescent="0.3">
      <c r="A164" s="89" t="s">
        <v>106</v>
      </c>
      <c r="B164" s="89"/>
      <c r="C164" s="64" t="s">
        <v>107</v>
      </c>
      <c r="D164" s="58"/>
      <c r="E164" s="59"/>
      <c r="F164" s="58">
        <v>22.55</v>
      </c>
      <c r="G164" s="58"/>
    </row>
    <row r="165" spans="1:7" ht="18" customHeight="1" x14ac:dyDescent="0.3">
      <c r="A165" s="89" t="s">
        <v>108</v>
      </c>
      <c r="B165" s="89"/>
      <c r="C165" s="64" t="s">
        <v>109</v>
      </c>
      <c r="D165" s="58"/>
      <c r="E165" s="59"/>
      <c r="F165" s="58">
        <v>1047.48</v>
      </c>
      <c r="G165" s="58"/>
    </row>
    <row r="166" spans="1:7" ht="18" customHeight="1" x14ac:dyDescent="0.3">
      <c r="A166" s="89" t="s">
        <v>212</v>
      </c>
      <c r="B166" s="89"/>
      <c r="C166" s="64" t="s">
        <v>213</v>
      </c>
      <c r="D166" s="58"/>
      <c r="E166" s="59"/>
      <c r="F166" s="58">
        <v>0</v>
      </c>
      <c r="G166" s="58"/>
    </row>
    <row r="167" spans="1:7" ht="18" customHeight="1" x14ac:dyDescent="0.3">
      <c r="A167" s="89" t="s">
        <v>110</v>
      </c>
      <c r="B167" s="89"/>
      <c r="C167" s="64" t="s">
        <v>111</v>
      </c>
      <c r="D167" s="58"/>
      <c r="E167" s="59"/>
      <c r="F167" s="58">
        <v>196</v>
      </c>
      <c r="G167" s="58"/>
    </row>
    <row r="168" spans="1:7" ht="18" customHeight="1" x14ac:dyDescent="0.3">
      <c r="A168" s="89" t="s">
        <v>112</v>
      </c>
      <c r="B168" s="89"/>
      <c r="C168" s="64" t="s">
        <v>113</v>
      </c>
      <c r="D168" s="65"/>
      <c r="E168" s="59"/>
      <c r="F168" s="58">
        <v>4578.76</v>
      </c>
      <c r="G168" s="66"/>
    </row>
    <row r="169" spans="1:7" ht="18" customHeight="1" x14ac:dyDescent="0.3">
      <c r="A169" s="89" t="s">
        <v>114</v>
      </c>
      <c r="B169" s="89"/>
      <c r="C169" s="64" t="s">
        <v>115</v>
      </c>
      <c r="D169" s="58"/>
      <c r="E169" s="59"/>
      <c r="F169" s="58">
        <v>909.69</v>
      </c>
      <c r="G169" s="58"/>
    </row>
    <row r="170" spans="1:7" ht="18" customHeight="1" x14ac:dyDescent="0.3">
      <c r="A170" s="89" t="s">
        <v>116</v>
      </c>
      <c r="B170" s="89"/>
      <c r="C170" s="64" t="s">
        <v>117</v>
      </c>
      <c r="D170" s="58"/>
      <c r="E170" s="59"/>
      <c r="F170" s="58">
        <v>0</v>
      </c>
      <c r="G170" s="58"/>
    </row>
    <row r="171" spans="1:7" ht="18" customHeight="1" x14ac:dyDescent="0.3">
      <c r="A171" s="89" t="s">
        <v>245</v>
      </c>
      <c r="B171" s="89"/>
      <c r="C171" s="64" t="s">
        <v>246</v>
      </c>
      <c r="D171" s="58"/>
      <c r="E171" s="59"/>
      <c r="F171" s="58">
        <v>0</v>
      </c>
      <c r="G171" s="58"/>
    </row>
    <row r="172" spans="1:7" ht="18" customHeight="1" x14ac:dyDescent="0.3">
      <c r="A172" s="89" t="s">
        <v>118</v>
      </c>
      <c r="B172" s="89"/>
      <c r="C172" s="64" t="s">
        <v>119</v>
      </c>
      <c r="D172" s="58"/>
      <c r="E172" s="59"/>
      <c r="F172" s="58">
        <v>1557.3</v>
      </c>
      <c r="G172" s="58"/>
    </row>
    <row r="173" spans="1:7" ht="18" customHeight="1" x14ac:dyDescent="0.3">
      <c r="A173" s="89" t="s">
        <v>120</v>
      </c>
      <c r="B173" s="89"/>
      <c r="C173" s="64" t="s">
        <v>121</v>
      </c>
      <c r="D173" s="58"/>
      <c r="E173" s="59"/>
      <c r="F173" s="58">
        <v>66.38</v>
      </c>
      <c r="G173" s="58"/>
    </row>
    <row r="174" spans="1:7" ht="18" customHeight="1" x14ac:dyDescent="0.3">
      <c r="A174" s="89" t="s">
        <v>122</v>
      </c>
      <c r="B174" s="89"/>
      <c r="C174" s="64" t="s">
        <v>123</v>
      </c>
      <c r="D174" s="58"/>
      <c r="E174" s="59"/>
      <c r="F174" s="58">
        <v>0</v>
      </c>
      <c r="G174" s="58"/>
    </row>
    <row r="175" spans="1:7" ht="18" customHeight="1" x14ac:dyDescent="0.3">
      <c r="A175" s="89" t="s">
        <v>124</v>
      </c>
      <c r="B175" s="89"/>
      <c r="C175" s="64" t="s">
        <v>125</v>
      </c>
      <c r="D175" s="58"/>
      <c r="E175" s="59"/>
      <c r="F175" s="58">
        <v>989.29</v>
      </c>
      <c r="G175" s="58"/>
    </row>
    <row r="176" spans="1:7" ht="18" customHeight="1" x14ac:dyDescent="0.3">
      <c r="A176" s="89" t="s">
        <v>126</v>
      </c>
      <c r="B176" s="89"/>
      <c r="C176" s="64" t="s">
        <v>127</v>
      </c>
      <c r="D176" s="58"/>
      <c r="E176" s="59"/>
      <c r="F176" s="58">
        <v>1056.0999999999999</v>
      </c>
      <c r="G176" s="58"/>
    </row>
    <row r="177" spans="1:7" ht="18" customHeight="1" x14ac:dyDescent="0.3">
      <c r="A177" s="89" t="s">
        <v>128</v>
      </c>
      <c r="B177" s="89"/>
      <c r="C177" s="64" t="s">
        <v>129</v>
      </c>
      <c r="D177" s="65"/>
      <c r="E177" s="59"/>
      <c r="F177" s="58">
        <v>1434.71</v>
      </c>
      <c r="G177" s="66"/>
    </row>
    <row r="178" spans="1:7" ht="18" customHeight="1" x14ac:dyDescent="0.3">
      <c r="A178" s="89" t="s">
        <v>132</v>
      </c>
      <c r="B178" s="89"/>
      <c r="C178" s="64" t="s">
        <v>133</v>
      </c>
      <c r="D178" s="58"/>
      <c r="E178" s="59"/>
      <c r="F178" s="58">
        <v>974.77</v>
      </c>
      <c r="G178" s="58"/>
    </row>
    <row r="179" spans="1:7" ht="18" customHeight="1" x14ac:dyDescent="0.3">
      <c r="A179" s="89" t="s">
        <v>134</v>
      </c>
      <c r="B179" s="89"/>
      <c r="C179" s="64" t="s">
        <v>135</v>
      </c>
      <c r="D179" s="58"/>
      <c r="E179" s="59"/>
      <c r="F179" s="58">
        <v>125</v>
      </c>
      <c r="G179" s="58"/>
    </row>
    <row r="180" spans="1:7" ht="18" customHeight="1" x14ac:dyDescent="0.3">
      <c r="A180" s="89" t="s">
        <v>136</v>
      </c>
      <c r="B180" s="89"/>
      <c r="C180" s="64" t="s">
        <v>137</v>
      </c>
      <c r="D180" s="58"/>
      <c r="E180" s="59"/>
      <c r="F180" s="58">
        <v>127.44</v>
      </c>
      <c r="G180" s="58"/>
    </row>
    <row r="181" spans="1:7" ht="18" customHeight="1" x14ac:dyDescent="0.3">
      <c r="A181" s="89" t="s">
        <v>138</v>
      </c>
      <c r="B181" s="89"/>
      <c r="C181" s="64" t="s">
        <v>129</v>
      </c>
      <c r="D181" s="58"/>
      <c r="E181" s="59"/>
      <c r="F181" s="58">
        <v>207.5</v>
      </c>
      <c r="G181" s="58"/>
    </row>
    <row r="182" spans="1:7" ht="18" customHeight="1" x14ac:dyDescent="0.3">
      <c r="A182" s="89" t="s">
        <v>139</v>
      </c>
      <c r="B182" s="89"/>
      <c r="C182" s="64" t="s">
        <v>140</v>
      </c>
      <c r="D182" s="58">
        <v>55</v>
      </c>
      <c r="E182" s="58">
        <v>55</v>
      </c>
      <c r="F182" s="58">
        <v>0</v>
      </c>
      <c r="G182" s="58">
        <v>0</v>
      </c>
    </row>
    <row r="183" spans="1:7" ht="18" customHeight="1" x14ac:dyDescent="0.3">
      <c r="A183" s="89" t="s">
        <v>141</v>
      </c>
      <c r="B183" s="89"/>
      <c r="C183" s="64" t="s">
        <v>142</v>
      </c>
      <c r="D183" s="65"/>
      <c r="E183" s="59"/>
      <c r="F183" s="58">
        <v>0</v>
      </c>
      <c r="G183" s="66"/>
    </row>
    <row r="184" spans="1:7" ht="18" customHeight="1" x14ac:dyDescent="0.3">
      <c r="A184" s="89" t="s">
        <v>143</v>
      </c>
      <c r="B184" s="89"/>
      <c r="C184" s="64" t="s">
        <v>144</v>
      </c>
      <c r="D184" s="58"/>
      <c r="E184" s="59"/>
      <c r="F184" s="58">
        <v>0</v>
      </c>
      <c r="G184" s="58"/>
    </row>
    <row r="185" spans="1:7" ht="18" customHeight="1" x14ac:dyDescent="0.3">
      <c r="A185" s="89" t="s">
        <v>145</v>
      </c>
      <c r="B185" s="89"/>
      <c r="C185" s="64" t="s">
        <v>146</v>
      </c>
      <c r="D185" s="58"/>
      <c r="E185" s="59"/>
      <c r="F185" s="58">
        <v>0</v>
      </c>
      <c r="G185" s="58"/>
    </row>
    <row r="186" spans="1:7" ht="23.25" customHeight="1" x14ac:dyDescent="0.3">
      <c r="A186" s="85" t="s">
        <v>247</v>
      </c>
      <c r="B186" s="85"/>
      <c r="C186" s="62" t="s">
        <v>248</v>
      </c>
      <c r="D186" s="51">
        <v>2192</v>
      </c>
      <c r="E186" s="51">
        <v>2192</v>
      </c>
      <c r="F186" s="51">
        <v>216.23</v>
      </c>
      <c r="G186" s="51">
        <v>9.86</v>
      </c>
    </row>
    <row r="187" spans="1:7" ht="18" customHeight="1" x14ac:dyDescent="0.3">
      <c r="A187" s="90" t="s">
        <v>204</v>
      </c>
      <c r="B187" s="90"/>
      <c r="C187" s="63" t="s">
        <v>174</v>
      </c>
      <c r="D187" s="54">
        <v>2192</v>
      </c>
      <c r="E187" s="54">
        <v>2192</v>
      </c>
      <c r="F187" s="54">
        <v>216.23</v>
      </c>
      <c r="G187" s="54">
        <v>9.86</v>
      </c>
    </row>
    <row r="188" spans="1:7" ht="18" customHeight="1" x14ac:dyDescent="0.3">
      <c r="A188" s="89" t="s">
        <v>69</v>
      </c>
      <c r="B188" s="89"/>
      <c r="C188" s="64" t="s">
        <v>70</v>
      </c>
      <c r="D188" s="58">
        <v>2192</v>
      </c>
      <c r="E188" s="58">
        <v>2192</v>
      </c>
      <c r="F188" s="58">
        <v>216.23</v>
      </c>
      <c r="G188" s="58">
        <v>9.86</v>
      </c>
    </row>
    <row r="189" spans="1:7" ht="18" customHeight="1" x14ac:dyDescent="0.3">
      <c r="A189" s="89" t="s">
        <v>88</v>
      </c>
      <c r="B189" s="89"/>
      <c r="C189" s="64" t="s">
        <v>89</v>
      </c>
      <c r="D189" s="58">
        <v>2192</v>
      </c>
      <c r="E189" s="58">
        <v>2192</v>
      </c>
      <c r="F189" s="58">
        <v>216.23</v>
      </c>
      <c r="G189" s="58">
        <v>9.86</v>
      </c>
    </row>
    <row r="190" spans="1:7" ht="18" customHeight="1" x14ac:dyDescent="0.3">
      <c r="A190" s="89" t="s">
        <v>112</v>
      </c>
      <c r="B190" s="89"/>
      <c r="C190" s="64" t="s">
        <v>113</v>
      </c>
      <c r="D190" s="65"/>
      <c r="E190" s="59"/>
      <c r="F190" s="58">
        <v>216.23</v>
      </c>
      <c r="G190" s="66"/>
    </row>
    <row r="191" spans="1:7" ht="18" customHeight="1" x14ac:dyDescent="0.3">
      <c r="A191" s="89" t="s">
        <v>116</v>
      </c>
      <c r="B191" s="89"/>
      <c r="C191" s="64" t="s">
        <v>117</v>
      </c>
      <c r="D191" s="58"/>
      <c r="E191" s="59"/>
      <c r="F191" s="58">
        <v>216.23</v>
      </c>
      <c r="G191" s="58"/>
    </row>
    <row r="192" spans="1:7" ht="18" customHeight="1" x14ac:dyDescent="0.3">
      <c r="A192" s="89" t="s">
        <v>118</v>
      </c>
      <c r="B192" s="89"/>
      <c r="C192" s="64" t="s">
        <v>119</v>
      </c>
      <c r="D192" s="58"/>
      <c r="E192" s="59"/>
      <c r="F192" s="58">
        <v>0</v>
      </c>
      <c r="G192" s="58"/>
    </row>
  </sheetData>
  <mergeCells count="190">
    <mergeCell ref="A189:B189"/>
    <mergeCell ref="A190:B190"/>
    <mergeCell ref="A191:B191"/>
    <mergeCell ref="A192:B192"/>
    <mergeCell ref="A183:B183"/>
    <mergeCell ref="A184:B184"/>
    <mergeCell ref="A185:B185"/>
    <mergeCell ref="A186:B186"/>
    <mergeCell ref="A187:B187"/>
    <mergeCell ref="A188:B188"/>
    <mergeCell ref="A177:B177"/>
    <mergeCell ref="A178:B178"/>
    <mergeCell ref="A179:B179"/>
    <mergeCell ref="A180:B180"/>
    <mergeCell ref="A181:B181"/>
    <mergeCell ref="A182:B182"/>
    <mergeCell ref="A171:B171"/>
    <mergeCell ref="A172:B172"/>
    <mergeCell ref="A173:B173"/>
    <mergeCell ref="A174:B174"/>
    <mergeCell ref="A175:B175"/>
    <mergeCell ref="A176:B176"/>
    <mergeCell ref="A165:B165"/>
    <mergeCell ref="A166:B166"/>
    <mergeCell ref="A167:B167"/>
    <mergeCell ref="A168:B168"/>
    <mergeCell ref="A169:B169"/>
    <mergeCell ref="A170:B170"/>
    <mergeCell ref="A159:B159"/>
    <mergeCell ref="A160:B160"/>
    <mergeCell ref="A161:B161"/>
    <mergeCell ref="A162:B162"/>
    <mergeCell ref="A163:B163"/>
    <mergeCell ref="A164:B164"/>
    <mergeCell ref="A153:B153"/>
    <mergeCell ref="A154:B154"/>
    <mergeCell ref="A155:B155"/>
    <mergeCell ref="A156:B156"/>
    <mergeCell ref="A157:B157"/>
    <mergeCell ref="A158:B158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B1:G1"/>
    <mergeCell ref="A3:C3"/>
    <mergeCell ref="A4:C4"/>
    <mergeCell ref="A5:C5"/>
    <mergeCell ref="A7:B7"/>
    <mergeCell ref="A8:B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 </vt:lpstr>
      <vt:lpstr>Rashodi prema funkcijskoj kl</vt:lpstr>
      <vt:lpstr>Račun finan. prema ekon.kl.</vt:lpstr>
      <vt:lpstr>Izvj.prema izvorima financiranj</vt:lpstr>
      <vt:lpstr>Preneseni višak-manjak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Bauranov</dc:creator>
  <cp:lastModifiedBy>Korisnik</cp:lastModifiedBy>
  <cp:lastPrinted>2025-07-20T22:39:40Z</cp:lastPrinted>
  <dcterms:created xsi:type="dcterms:W3CDTF">2025-07-16T10:06:16Z</dcterms:created>
  <dcterms:modified xsi:type="dcterms:W3CDTF">2025-08-06T08:41:44Z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